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240" yWindow="105" windowWidth="13275" windowHeight="11640" activeTab="1"/>
  </bookViews>
  <sheets>
    <sheet name="Xbar - R" sheetId="1" r:id="rId1"/>
    <sheet name="Sheet1" sheetId="2" r:id="rId2"/>
  </sheets>
  <definedNames>
    <definedName name="_xlnm.Print_Area" localSheetId="0">'Xbar - R'!$A$1:$AE$82</definedName>
  </definedNames>
  <calcPr calcId="162913"/>
</workbook>
</file>

<file path=xl/calcChain.xml><?xml version="1.0" encoding="utf-8"?>
<calcChain xmlns="http://schemas.openxmlformats.org/spreadsheetml/2006/main">
  <c r="B41" i="2" l="1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B42" i="2"/>
  <c r="D42" i="2"/>
  <c r="N42" i="2"/>
  <c r="R42" i="2"/>
  <c r="V42" i="2"/>
  <c r="Z42" i="2"/>
  <c r="AD42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B46" i="2"/>
  <c r="B47" i="2" s="1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B42" i="1"/>
  <c r="C42" i="1" s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B46" i="1"/>
  <c r="B47" i="1" s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F42" i="2"/>
  <c r="AE42" i="2"/>
  <c r="AA42" i="2"/>
  <c r="W42" i="2"/>
  <c r="S42" i="2"/>
  <c r="O42" i="2"/>
  <c r="K42" i="2"/>
  <c r="G42" i="2"/>
  <c r="C42" i="2"/>
  <c r="J42" i="2"/>
  <c r="AC42" i="2"/>
  <c r="Y42" i="2"/>
  <c r="U42" i="2"/>
  <c r="Q42" i="2"/>
  <c r="M42" i="2"/>
  <c r="I42" i="2"/>
  <c r="E42" i="2"/>
  <c r="AB42" i="2"/>
  <c r="X42" i="2"/>
  <c r="T42" i="2"/>
  <c r="P42" i="2"/>
  <c r="L42" i="2"/>
  <c r="H42" i="2"/>
  <c r="J47" i="2" l="1"/>
  <c r="Z47" i="2"/>
  <c r="X47" i="2"/>
  <c r="K47" i="2"/>
  <c r="AA47" i="2"/>
  <c r="T47" i="2"/>
  <c r="Q47" i="2"/>
  <c r="D47" i="2"/>
  <c r="B43" i="2"/>
  <c r="V47" i="2"/>
  <c r="G47" i="2"/>
  <c r="H47" i="2"/>
  <c r="N47" i="2"/>
  <c r="AD47" i="2"/>
  <c r="B48" i="2"/>
  <c r="O47" i="2"/>
  <c r="AE47" i="2"/>
  <c r="E47" i="2"/>
  <c r="U47" i="2"/>
  <c r="P47" i="2"/>
  <c r="F47" i="2"/>
  <c r="L47" i="2"/>
  <c r="W47" i="2"/>
  <c r="AC47" i="2"/>
  <c r="R47" i="2"/>
  <c r="B49" i="2"/>
  <c r="C47" i="2"/>
  <c r="S47" i="2"/>
  <c r="B44" i="2"/>
  <c r="I47" i="2"/>
  <c r="Y47" i="2"/>
  <c r="AB47" i="2"/>
  <c r="M47" i="2"/>
  <c r="F47" i="1"/>
  <c r="V47" i="1"/>
  <c r="C47" i="1"/>
  <c r="S47" i="1"/>
  <c r="B44" i="1"/>
  <c r="P47" i="1"/>
  <c r="B48" i="1"/>
  <c r="Q47" i="1"/>
  <c r="B43" i="1"/>
  <c r="L47" i="1"/>
  <c r="AC47" i="1"/>
  <c r="J47" i="1"/>
  <c r="Z47" i="1"/>
  <c r="G47" i="1"/>
  <c r="W47" i="1"/>
  <c r="D47" i="1"/>
  <c r="T47" i="1"/>
  <c r="E47" i="1"/>
  <c r="U47" i="1"/>
  <c r="R47" i="1"/>
  <c r="O47" i="1"/>
  <c r="AB47" i="1"/>
  <c r="N47" i="1"/>
  <c r="AD47" i="1"/>
  <c r="K47" i="1"/>
  <c r="AA47" i="1"/>
  <c r="H47" i="1"/>
  <c r="X47" i="1"/>
  <c r="I47" i="1"/>
  <c r="Y47" i="1"/>
  <c r="B49" i="1"/>
  <c r="AE47" i="1"/>
  <c r="M47" i="1"/>
  <c r="D42" i="1"/>
  <c r="R49" i="1" l="1"/>
  <c r="C49" i="1"/>
  <c r="S49" i="1"/>
  <c r="D49" i="1"/>
  <c r="T49" i="1"/>
  <c r="I49" i="1"/>
  <c r="Y49" i="1"/>
  <c r="F49" i="1"/>
  <c r="V49" i="1"/>
  <c r="G49" i="1"/>
  <c r="W49" i="1"/>
  <c r="H49" i="1"/>
  <c r="X49" i="1"/>
  <c r="M49" i="1"/>
  <c r="AC49" i="1"/>
  <c r="J49" i="1"/>
  <c r="Z49" i="1"/>
  <c r="K49" i="1"/>
  <c r="AA49" i="1"/>
  <c r="L49" i="1"/>
  <c r="AB49" i="1"/>
  <c r="Q49" i="1"/>
  <c r="N49" i="1"/>
  <c r="P49" i="1"/>
  <c r="E49" i="1"/>
  <c r="AE49" i="1"/>
  <c r="AD49" i="1"/>
  <c r="O49" i="1"/>
  <c r="U49" i="1"/>
  <c r="L48" i="2"/>
  <c r="AB48" i="2"/>
  <c r="I48" i="2"/>
  <c r="Y48" i="2"/>
  <c r="Z48" i="2"/>
  <c r="O48" i="2"/>
  <c r="AE48" i="2"/>
  <c r="P48" i="2"/>
  <c r="R48" i="2"/>
  <c r="M48" i="2"/>
  <c r="AC48" i="2"/>
  <c r="C48" i="2"/>
  <c r="S48" i="2"/>
  <c r="J48" i="2"/>
  <c r="D48" i="2"/>
  <c r="T48" i="2"/>
  <c r="AD48" i="2"/>
  <c r="Q48" i="2"/>
  <c r="F48" i="2"/>
  <c r="G48" i="2"/>
  <c r="W48" i="2"/>
  <c r="V48" i="2"/>
  <c r="E48" i="2"/>
  <c r="AA48" i="2"/>
  <c r="U48" i="2"/>
  <c r="K48" i="2"/>
  <c r="X48" i="2"/>
  <c r="H48" i="2"/>
  <c r="N48" i="2"/>
  <c r="D48" i="1"/>
  <c r="T48" i="1"/>
  <c r="I48" i="1"/>
  <c r="Y48" i="1"/>
  <c r="N48" i="1"/>
  <c r="AD48" i="1"/>
  <c r="O48" i="1"/>
  <c r="AE48" i="1"/>
  <c r="H48" i="1"/>
  <c r="X48" i="1"/>
  <c r="M48" i="1"/>
  <c r="AC48" i="1"/>
  <c r="R48" i="1"/>
  <c r="C48" i="1"/>
  <c r="S48" i="1"/>
  <c r="L48" i="1"/>
  <c r="AB48" i="1"/>
  <c r="Q48" i="1"/>
  <c r="F48" i="1"/>
  <c r="V48" i="1"/>
  <c r="G48" i="1"/>
  <c r="W48" i="1"/>
  <c r="J48" i="1"/>
  <c r="P48" i="1"/>
  <c r="Z48" i="1"/>
  <c r="U48" i="1"/>
  <c r="AA48" i="1"/>
  <c r="E48" i="1"/>
  <c r="K48" i="1"/>
  <c r="J43" i="1"/>
  <c r="Z43" i="1"/>
  <c r="K43" i="1"/>
  <c r="AA43" i="1"/>
  <c r="L43" i="1"/>
  <c r="AB43" i="1"/>
  <c r="Q43" i="1"/>
  <c r="N43" i="1"/>
  <c r="AD43" i="1"/>
  <c r="O43" i="1"/>
  <c r="AE43" i="1"/>
  <c r="P43" i="1"/>
  <c r="E43" i="1"/>
  <c r="U43" i="1"/>
  <c r="R43" i="1"/>
  <c r="C43" i="1"/>
  <c r="S43" i="1"/>
  <c r="D43" i="1"/>
  <c r="T43" i="1"/>
  <c r="I43" i="1"/>
  <c r="Y43" i="1"/>
  <c r="G43" i="1"/>
  <c r="M43" i="1"/>
  <c r="AC43" i="1"/>
  <c r="W43" i="1"/>
  <c r="X43" i="1"/>
  <c r="F43" i="1"/>
  <c r="H43" i="1"/>
  <c r="V43" i="1"/>
  <c r="L44" i="1"/>
  <c r="AB44" i="1"/>
  <c r="Q44" i="1"/>
  <c r="F44" i="1"/>
  <c r="V44" i="1"/>
  <c r="G44" i="1"/>
  <c r="W44" i="1"/>
  <c r="P44" i="1"/>
  <c r="E44" i="1"/>
  <c r="U44" i="1"/>
  <c r="J44" i="1"/>
  <c r="Z44" i="1"/>
  <c r="K44" i="1"/>
  <c r="AA44" i="1"/>
  <c r="D44" i="1"/>
  <c r="T44" i="1"/>
  <c r="I44" i="1"/>
  <c r="Y44" i="1"/>
  <c r="N44" i="1"/>
  <c r="AD44" i="1"/>
  <c r="O44" i="1"/>
  <c r="AE44" i="1"/>
  <c r="X44" i="1"/>
  <c r="C44" i="1"/>
  <c r="S44" i="1"/>
  <c r="R44" i="1"/>
  <c r="M44" i="1"/>
  <c r="H44" i="1"/>
  <c r="AC44" i="1"/>
  <c r="R49" i="2"/>
  <c r="H49" i="2"/>
  <c r="G49" i="2"/>
  <c r="W49" i="2"/>
  <c r="X49" i="2"/>
  <c r="Q49" i="2"/>
  <c r="D49" i="2"/>
  <c r="C49" i="2"/>
  <c r="F49" i="2"/>
  <c r="V49" i="2"/>
  <c r="T49" i="2"/>
  <c r="K49" i="2"/>
  <c r="AA49" i="2"/>
  <c r="E49" i="2"/>
  <c r="U49" i="2"/>
  <c r="P49" i="2"/>
  <c r="N49" i="2"/>
  <c r="J49" i="2"/>
  <c r="Z49" i="2"/>
  <c r="AB49" i="2"/>
  <c r="O49" i="2"/>
  <c r="AE49" i="2"/>
  <c r="I49" i="2"/>
  <c r="Y49" i="2"/>
  <c r="AD49" i="2"/>
  <c r="M49" i="2"/>
  <c r="AC49" i="2"/>
  <c r="L49" i="2"/>
  <c r="S49" i="2"/>
  <c r="D44" i="2"/>
  <c r="T44" i="2"/>
  <c r="N44" i="2"/>
  <c r="I44" i="2"/>
  <c r="Y44" i="2"/>
  <c r="G44" i="2"/>
  <c r="W44" i="2"/>
  <c r="V44" i="2"/>
  <c r="E44" i="2"/>
  <c r="S44" i="2"/>
  <c r="H44" i="2"/>
  <c r="X44" i="2"/>
  <c r="R44" i="2"/>
  <c r="M44" i="2"/>
  <c r="AC44" i="2"/>
  <c r="K44" i="2"/>
  <c r="AA44" i="2"/>
  <c r="P44" i="2"/>
  <c r="C44" i="2"/>
  <c r="L44" i="2"/>
  <c r="AB44" i="2"/>
  <c r="Z44" i="2"/>
  <c r="Q44" i="2"/>
  <c r="AD44" i="2"/>
  <c r="O44" i="2"/>
  <c r="AE44" i="2"/>
  <c r="F44" i="2"/>
  <c r="U44" i="2"/>
  <c r="J44" i="2"/>
  <c r="J43" i="2"/>
  <c r="Z43" i="2"/>
  <c r="AB43" i="2"/>
  <c r="O43" i="2"/>
  <c r="AE43" i="2"/>
  <c r="M43" i="2"/>
  <c r="AC43" i="2"/>
  <c r="N43" i="2"/>
  <c r="AD43" i="2"/>
  <c r="C43" i="2"/>
  <c r="S43" i="2"/>
  <c r="L43" i="2"/>
  <c r="Q43" i="2"/>
  <c r="D43" i="2"/>
  <c r="R43" i="2"/>
  <c r="H43" i="2"/>
  <c r="G43" i="2"/>
  <c r="W43" i="2"/>
  <c r="E43" i="2"/>
  <c r="U43" i="2"/>
  <c r="P43" i="2"/>
  <c r="K43" i="2"/>
  <c r="X43" i="2"/>
  <c r="AA43" i="2"/>
  <c r="T43" i="2"/>
  <c r="F43" i="2"/>
  <c r="Y43" i="2"/>
  <c r="V43" i="2"/>
  <c r="I43" i="2"/>
</calcChain>
</file>

<file path=xl/sharedStrings.xml><?xml version="1.0" encoding="utf-8"?>
<sst xmlns="http://schemas.openxmlformats.org/spreadsheetml/2006/main" count="58" uniqueCount="27">
  <si>
    <t>Process</t>
  </si>
  <si>
    <t>Part Description</t>
  </si>
  <si>
    <t>R</t>
  </si>
  <si>
    <t>Specification</t>
  </si>
  <si>
    <t>Sample</t>
  </si>
  <si>
    <t>Measure Device</t>
  </si>
  <si>
    <t>Characteristic</t>
  </si>
  <si>
    <t>Disposition</t>
  </si>
  <si>
    <t>Subgroup</t>
  </si>
  <si>
    <t>Mean</t>
  </si>
  <si>
    <t>Part Number</t>
  </si>
  <si>
    <t>QUALITY TOOL KIT</t>
  </si>
  <si>
    <t>σ</t>
  </si>
  <si>
    <t>Date</t>
  </si>
  <si>
    <t>NAP / Supplier</t>
  </si>
  <si>
    <t>Assy Line/Equip</t>
  </si>
  <si>
    <t>Reference</t>
  </si>
  <si>
    <t>Contact</t>
  </si>
  <si>
    <t>ABNORMAL DISPOSITION</t>
  </si>
  <si>
    <r>
      <t>X</t>
    </r>
    <r>
      <rPr>
        <vertAlign val="subscript"/>
        <sz val="8"/>
        <rFont val="Arial"/>
        <family val="2"/>
      </rPr>
      <t>DBAR</t>
    </r>
  </si>
  <si>
    <r>
      <t>R</t>
    </r>
    <r>
      <rPr>
        <vertAlign val="subscript"/>
        <sz val="8"/>
        <rFont val="Arial"/>
        <family val="2"/>
      </rPr>
      <t>BAR</t>
    </r>
  </si>
  <si>
    <r>
      <t>X</t>
    </r>
    <r>
      <rPr>
        <vertAlign val="subscript"/>
        <sz val="8"/>
        <rFont val="Arial"/>
        <family val="2"/>
      </rPr>
      <t>BAR</t>
    </r>
    <r>
      <rPr>
        <sz val="8"/>
        <rFont val="Arial"/>
        <family val="2"/>
      </rPr>
      <t xml:space="preserve"> LCL</t>
    </r>
  </si>
  <si>
    <r>
      <t>X</t>
    </r>
    <r>
      <rPr>
        <vertAlign val="subscript"/>
        <sz val="8"/>
        <rFont val="Arial"/>
        <family val="2"/>
      </rPr>
      <t>BAR</t>
    </r>
    <r>
      <rPr>
        <sz val="8"/>
        <rFont val="Arial"/>
        <family val="2"/>
      </rPr>
      <t xml:space="preserve"> UCL</t>
    </r>
  </si>
  <si>
    <r>
      <t>R</t>
    </r>
    <r>
      <rPr>
        <vertAlign val="subscript"/>
        <sz val="8"/>
        <rFont val="Arial"/>
        <family val="2"/>
      </rPr>
      <t>BAR</t>
    </r>
    <r>
      <rPr>
        <sz val="8"/>
        <rFont val="Arial"/>
        <family val="2"/>
      </rPr>
      <t xml:space="preserve"> UCL</t>
    </r>
  </si>
  <si>
    <r>
      <t>R</t>
    </r>
    <r>
      <rPr>
        <vertAlign val="subscript"/>
        <sz val="8"/>
        <rFont val="Arial"/>
        <family val="2"/>
      </rPr>
      <t>BAR</t>
    </r>
    <r>
      <rPr>
        <sz val="8"/>
        <rFont val="Arial"/>
        <family val="2"/>
      </rPr>
      <t xml:space="preserve"> LCL</t>
    </r>
  </si>
  <si>
    <r>
      <t>X</t>
    </r>
    <r>
      <rPr>
        <vertAlign val="subscript"/>
        <sz val="14"/>
        <rFont val="Arial"/>
        <family val="2"/>
      </rPr>
      <t>BAR</t>
    </r>
    <r>
      <rPr>
        <sz val="14"/>
        <rFont val="Arial"/>
        <family val="2"/>
      </rPr>
      <t xml:space="preserve"> - R Chart</t>
    </r>
  </si>
  <si>
    <r>
      <t>NOTE: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Control limit calculations are based on a sample size of 5.  If smaller sample sizes are used, 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, D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, and D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 xml:space="preserve"> constant values must be modified or calculations are invalid.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</si>
</sst>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d\-mmm\-yy;@"/>
  </numFmts>
  <fonts count="30" x14ac:knownFonts="1">
    <font>
      <sz val="10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37" applyNumberFormat="0" applyAlignment="0" applyProtection="0"/>
    <xf numFmtId="0" fontId="15" fillId="32" borderId="38" applyNumberFormat="0" applyAlignment="0" applyProtection="0"/>
    <xf numFmtId="0" fontId="20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2" fillId="0" borderId="39" applyNumberFormat="0" applyFill="0" applyAlignment="0" applyProtection="0"/>
    <xf numFmtId="0" fontId="23" fillId="0" borderId="40" applyNumberFormat="0" applyFill="0" applyAlignment="0" applyProtection="0"/>
    <xf numFmtId="0" fontId="24" fillId="0" borderId="41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37" applyNumberFormat="0" applyAlignment="0" applyProtection="0"/>
    <xf numFmtId="0" fontId="26" fillId="0" borderId="42" applyNumberFormat="0" applyFill="0" applyAlignment="0" applyProtection="0"/>
    <xf numFmtId="0" fontId="27" fillId="34" borderId="0" applyNumberFormat="0" applyBorder="0" applyAlignment="0" applyProtection="0"/>
    <xf numFmtId="0" fontId="6" fillId="3" borderId="43" applyNumberFormat="0" applyFont="0" applyAlignment="0" applyProtection="0"/>
    <xf numFmtId="0" fontId="28" fillId="31" borderId="44" applyNumberFormat="0" applyAlignment="0" applyProtection="0"/>
    <xf numFmtId="0" fontId="29" fillId="0" borderId="0" applyNumberFormat="0" applyFill="0" applyBorder="0" applyAlignment="0" applyProtection="0"/>
    <xf numFmtId="0" fontId="16" fillId="0" borderId="45" applyNumberFormat="0" applyFill="0" applyAlignment="0" applyProtection="0"/>
    <xf numFmtId="0" fontId="1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5" fontId="1" fillId="0" borderId="14" xfId="0" applyNumberFormat="1" applyFont="1" applyBorder="1" applyAlignment="1" applyProtection="1">
      <alignment horizontal="center" vertical="center" textRotation="90"/>
      <protection locked="0"/>
    </xf>
    <xf numFmtId="165" fontId="1" fillId="0" borderId="15" xfId="0" applyNumberFormat="1" applyFont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1" fillId="0" borderId="2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5" fillId="4" borderId="22" xfId="0" applyFont="1" applyFill="1" applyBorder="1" applyAlignment="1">
      <alignment horizontal="left" vertical="center" indent="1"/>
    </xf>
    <xf numFmtId="0" fontId="5" fillId="4" borderId="23" xfId="0" applyFont="1" applyFill="1" applyBorder="1" applyAlignment="1">
      <alignment horizontal="left" vertical="center" indent="1"/>
    </xf>
    <xf numFmtId="0" fontId="5" fillId="4" borderId="24" xfId="0" applyFont="1" applyFill="1" applyBorder="1" applyAlignment="1">
      <alignment horizontal="left" vertical="center" indent="1"/>
    </xf>
    <xf numFmtId="0" fontId="1" fillId="0" borderId="25" xfId="0" applyFont="1" applyBorder="1" applyAlignment="1" applyProtection="1">
      <alignment horizontal="left" vertical="center" indent="1"/>
      <protection locked="0"/>
    </xf>
    <xf numFmtId="0" fontId="1" fillId="0" borderId="26" xfId="0" applyFont="1" applyBorder="1" applyAlignment="1" applyProtection="1">
      <alignment horizontal="left" vertical="center" indent="1"/>
      <protection locked="0"/>
    </xf>
    <xf numFmtId="0" fontId="1" fillId="0" borderId="27" xfId="0" applyFont="1" applyBorder="1" applyAlignment="1" applyProtection="1">
      <alignment horizontal="left" vertical="center" indent="1"/>
      <protection locked="0"/>
    </xf>
    <xf numFmtId="0" fontId="0" fillId="4" borderId="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 indent="1"/>
    </xf>
    <xf numFmtId="0" fontId="5" fillId="4" borderId="15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7" fillId="0" borderId="28" xfId="0" applyFont="1" applyBorder="1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323C99"/>
      <rgbColor rgb="00EBECF9"/>
      <rgbColor rgb="00EAEAEA"/>
      <rgbColor rgb="00DDDDDD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X bar</a:t>
            </a:r>
          </a:p>
        </c:rich>
      </c:tx>
      <c:layout>
        <c:manualLayout>
          <c:xMode val="edge"/>
          <c:yMode val="edge"/>
          <c:x val="0.48725067071715816"/>
          <c:y val="3.0368763557483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379165379875609E-2"/>
          <c:y val="0.17353579175704989"/>
          <c:w val="0.96286057103479117"/>
          <c:h val="0.75921908893709322"/>
        </c:manualLayout>
      </c:layout>
      <c:lineChart>
        <c:grouping val="standard"/>
        <c:varyColors val="0"/>
        <c:ser>
          <c:idx val="0"/>
          <c:order val="0"/>
          <c:tx>
            <c:strRef>
              <c:f>'Xbar - R'!$A$41</c:f>
              <c:strCache>
                <c:ptCount val="1"/>
                <c:pt idx="0">
                  <c:v>Mean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'Xbar - R'!$B$34:$AE$34</c:f>
              <c:numCache>
                <c:formatCode>General</c:formatCode>
                <c:ptCount val="30"/>
                <c:pt idx="0" formatCode="@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'Xbar - R'!$B$41:$AE$41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4-4E01-BE7F-A7A8BBCA0B8C}"/>
            </c:ext>
          </c:extLst>
        </c:ser>
        <c:ser>
          <c:idx val="1"/>
          <c:order val="1"/>
          <c:tx>
            <c:strRef>
              <c:f>'Xbar - R'!$A$42</c:f>
              <c:strCache>
                <c:ptCount val="1"/>
                <c:pt idx="0">
                  <c:v>XDBAR</c:v>
                </c:pt>
              </c:strCache>
            </c:strRef>
          </c:tx>
          <c:spPr>
            <a:ln w="25400">
              <a:solidFill>
                <a:srgbClr val="323C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EBECF9"/>
              </a:solidFill>
              <a:ln>
                <a:solidFill>
                  <a:srgbClr val="323C99"/>
                </a:solidFill>
                <a:prstDash val="solid"/>
              </a:ln>
            </c:spPr>
          </c:marker>
          <c:val>
            <c:numRef>
              <c:f>'Xbar - R'!$B$42:$AE$42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4-4E01-BE7F-A7A8BBCA0B8C}"/>
            </c:ext>
          </c:extLst>
        </c:ser>
        <c:ser>
          <c:idx val="2"/>
          <c:order val="2"/>
          <c:tx>
            <c:strRef>
              <c:f>'Xbar - R'!$A$43</c:f>
              <c:strCache>
                <c:ptCount val="1"/>
                <c:pt idx="0">
                  <c:v>XBAR UCL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4-4E01-BE7F-A7A8BBCA0B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R'!$B$43:$AE$43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4-4E01-BE7F-A7A8BBCA0B8C}"/>
            </c:ext>
          </c:extLst>
        </c:ser>
        <c:ser>
          <c:idx val="3"/>
          <c:order val="3"/>
          <c:tx>
            <c:strRef>
              <c:f>'Xbar - R'!$A$44</c:f>
              <c:strCache>
                <c:ptCount val="1"/>
                <c:pt idx="0">
                  <c:v>XBAR LCL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4-4E01-BE7F-A7A8BBCA0B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R'!$B$44:$AE$44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74-4E01-BE7F-A7A8BBCA0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791840"/>
        <c:axId val="1"/>
      </c:lineChart>
      <c:catAx>
        <c:axId val="121479184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791840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Range</a:t>
            </a:r>
          </a:p>
        </c:rich>
      </c:tx>
      <c:layout>
        <c:manualLayout>
          <c:xMode val="edge"/>
          <c:yMode val="edge"/>
          <c:x val="0.4840339075262651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408975845246763E-2"/>
          <c:y val="0.21362229102167182"/>
          <c:w val="0.97030865409918488"/>
          <c:h val="0.69040247678018574"/>
        </c:manualLayout>
      </c:layout>
      <c:lineChart>
        <c:grouping val="standard"/>
        <c:varyColors val="0"/>
        <c:ser>
          <c:idx val="0"/>
          <c:order val="0"/>
          <c:tx>
            <c:strRef>
              <c:f>'Xbar - R'!$A$46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'Xbar - R'!$B$34:$AE$34</c:f>
              <c:numCache>
                <c:formatCode>General</c:formatCode>
                <c:ptCount val="30"/>
                <c:pt idx="0" formatCode="@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'Xbar - R'!$B$46:$AE$46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8-4D1C-83A0-159A828B4377}"/>
            </c:ext>
          </c:extLst>
        </c:ser>
        <c:ser>
          <c:idx val="1"/>
          <c:order val="1"/>
          <c:tx>
            <c:strRef>
              <c:f>'Xbar - R'!$A$47</c:f>
              <c:strCache>
                <c:ptCount val="1"/>
                <c:pt idx="0">
                  <c:v>RBAR</c:v>
                </c:pt>
              </c:strCache>
            </c:strRef>
          </c:tx>
          <c:spPr>
            <a:ln w="25400">
              <a:solidFill>
                <a:srgbClr val="323C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EBECF9"/>
              </a:solidFill>
              <a:ln>
                <a:solidFill>
                  <a:srgbClr val="323C99"/>
                </a:solidFill>
                <a:prstDash val="solid"/>
              </a:ln>
            </c:spPr>
          </c:marker>
          <c:val>
            <c:numRef>
              <c:f>'Xbar - R'!$C$47:$AE$47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8-4D1C-83A0-159A828B4377}"/>
            </c:ext>
          </c:extLst>
        </c:ser>
        <c:ser>
          <c:idx val="2"/>
          <c:order val="2"/>
          <c:tx>
            <c:strRef>
              <c:f>'Xbar - R'!$A$48</c:f>
              <c:strCache>
                <c:ptCount val="1"/>
                <c:pt idx="0">
                  <c:v>RBAR UCL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8-4D1C-83A0-159A828B43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R'!$B$48:$AE$48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A8-4D1C-83A0-159A828B4377}"/>
            </c:ext>
          </c:extLst>
        </c:ser>
        <c:ser>
          <c:idx val="3"/>
          <c:order val="3"/>
          <c:tx>
            <c:strRef>
              <c:f>'Xbar - R'!$A$49</c:f>
              <c:strCache>
                <c:ptCount val="1"/>
                <c:pt idx="0">
                  <c:v>RBAR LCL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8-4D1C-83A0-159A828B43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R'!$B$49:$AE$49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8-4D1C-83A0-159A828B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795168"/>
        <c:axId val="1"/>
      </c:lineChart>
      <c:catAx>
        <c:axId val="12147951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795168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X bar</a:t>
            </a:r>
          </a:p>
        </c:rich>
      </c:tx>
      <c:layout>
        <c:manualLayout>
          <c:xMode val="edge"/>
          <c:yMode val="edge"/>
          <c:x val="0.48725067071715816"/>
          <c:y val="3.0368763557483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379165379875609E-2"/>
          <c:y val="0.17353579175704989"/>
          <c:w val="0.96286057103479117"/>
          <c:h val="0.75921908893709322"/>
        </c:manualLayout>
      </c:layout>
      <c:lineChart>
        <c:grouping val="standard"/>
        <c:varyColors val="0"/>
        <c:ser>
          <c:idx val="0"/>
          <c:order val="0"/>
          <c:tx>
            <c:strRef>
              <c:f>'Xbar - R'!$A$41</c:f>
              <c:strCache>
                <c:ptCount val="1"/>
                <c:pt idx="0">
                  <c:v>Mean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'Xbar - R'!$B$34:$AE$34</c:f>
              <c:numCache>
                <c:formatCode>General</c:formatCode>
                <c:ptCount val="30"/>
                <c:pt idx="0" formatCode="@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'Xbar - R'!$B$41:$AE$41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3-4855-B185-90FBF87BE1E8}"/>
            </c:ext>
          </c:extLst>
        </c:ser>
        <c:ser>
          <c:idx val="1"/>
          <c:order val="1"/>
          <c:tx>
            <c:strRef>
              <c:f>'Xbar - R'!$A$42</c:f>
              <c:strCache>
                <c:ptCount val="1"/>
                <c:pt idx="0">
                  <c:v>XDBAR</c:v>
                </c:pt>
              </c:strCache>
            </c:strRef>
          </c:tx>
          <c:spPr>
            <a:ln w="25400">
              <a:solidFill>
                <a:srgbClr val="323C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EBECF9"/>
              </a:solidFill>
              <a:ln>
                <a:solidFill>
                  <a:srgbClr val="323C99"/>
                </a:solidFill>
                <a:prstDash val="solid"/>
              </a:ln>
            </c:spPr>
          </c:marker>
          <c:val>
            <c:numRef>
              <c:f>'Xbar - R'!$B$42:$AE$42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3-4855-B185-90FBF87BE1E8}"/>
            </c:ext>
          </c:extLst>
        </c:ser>
        <c:ser>
          <c:idx val="2"/>
          <c:order val="2"/>
          <c:tx>
            <c:strRef>
              <c:f>'Xbar - R'!$A$43</c:f>
              <c:strCache>
                <c:ptCount val="1"/>
                <c:pt idx="0">
                  <c:v>XBAR UCL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B3-4855-B185-90FBF87BE1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R'!$B$43:$AE$43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3-4855-B185-90FBF87BE1E8}"/>
            </c:ext>
          </c:extLst>
        </c:ser>
        <c:ser>
          <c:idx val="3"/>
          <c:order val="3"/>
          <c:tx>
            <c:strRef>
              <c:f>'Xbar - R'!$A$44</c:f>
              <c:strCache>
                <c:ptCount val="1"/>
                <c:pt idx="0">
                  <c:v>XBAR LCL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B3-4855-B185-90FBF87BE1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R'!$B$44:$AE$44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B3-4855-B185-90FBF87B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202480"/>
        <c:axId val="1"/>
      </c:lineChart>
      <c:catAx>
        <c:axId val="12042024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02480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Range</a:t>
            </a:r>
          </a:p>
        </c:rich>
      </c:tx>
      <c:layout>
        <c:manualLayout>
          <c:xMode val="edge"/>
          <c:yMode val="edge"/>
          <c:x val="0.4840339075262651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408975845246763E-2"/>
          <c:y val="0.21362229102167182"/>
          <c:w val="0.97030865409918488"/>
          <c:h val="0.69040247678018574"/>
        </c:manualLayout>
      </c:layout>
      <c:lineChart>
        <c:grouping val="standard"/>
        <c:varyColors val="0"/>
        <c:ser>
          <c:idx val="0"/>
          <c:order val="0"/>
          <c:tx>
            <c:strRef>
              <c:f>'Xbar - R'!$A$46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'Xbar - R'!$B$34:$AE$34</c:f>
              <c:numCache>
                <c:formatCode>General</c:formatCode>
                <c:ptCount val="30"/>
                <c:pt idx="0" formatCode="@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'Xbar - R'!$B$46:$AE$46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D-447C-A03C-BC5019B6E1B2}"/>
            </c:ext>
          </c:extLst>
        </c:ser>
        <c:ser>
          <c:idx val="1"/>
          <c:order val="1"/>
          <c:tx>
            <c:strRef>
              <c:f>'Xbar - R'!$A$47</c:f>
              <c:strCache>
                <c:ptCount val="1"/>
                <c:pt idx="0">
                  <c:v>RBAR</c:v>
                </c:pt>
              </c:strCache>
            </c:strRef>
          </c:tx>
          <c:spPr>
            <a:ln w="25400">
              <a:solidFill>
                <a:srgbClr val="323C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EBECF9"/>
              </a:solidFill>
              <a:ln>
                <a:solidFill>
                  <a:srgbClr val="323C99"/>
                </a:solidFill>
                <a:prstDash val="solid"/>
              </a:ln>
            </c:spPr>
          </c:marker>
          <c:val>
            <c:numRef>
              <c:f>'Xbar - R'!$C$47:$AE$47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D-447C-A03C-BC5019B6E1B2}"/>
            </c:ext>
          </c:extLst>
        </c:ser>
        <c:ser>
          <c:idx val="2"/>
          <c:order val="2"/>
          <c:tx>
            <c:strRef>
              <c:f>'Xbar - R'!$A$48</c:f>
              <c:strCache>
                <c:ptCount val="1"/>
                <c:pt idx="0">
                  <c:v>RBAR UCL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D-447C-A03C-BC5019B6E1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R'!$B$48:$AE$48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CD-447C-A03C-BC5019B6E1B2}"/>
            </c:ext>
          </c:extLst>
        </c:ser>
        <c:ser>
          <c:idx val="3"/>
          <c:order val="3"/>
          <c:tx>
            <c:strRef>
              <c:f>'Xbar - R'!$A$49</c:f>
              <c:strCache>
                <c:ptCount val="1"/>
                <c:pt idx="0">
                  <c:v>RBAR LCL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D-447C-A03C-BC5019B6E1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'Xbar - R'!$B$49:$AE$49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CD-447C-A03C-BC5019B6E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201232"/>
        <c:axId val="1"/>
      </c:lineChart>
      <c:catAx>
        <c:axId val="120420123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0123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</xdr:row>
      <xdr:rowOff>38100</xdr:rowOff>
    </xdr:from>
    <xdr:to>
      <xdr:col>31</xdr:col>
      <xdr:colOff>114300</xdr:colOff>
      <xdr:row>31</xdr:row>
      <xdr:rowOff>57150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238125</xdr:rowOff>
    </xdr:from>
    <xdr:to>
      <xdr:col>3</xdr:col>
      <xdr:colOff>228600</xdr:colOff>
      <xdr:row>2</xdr:row>
      <xdr:rowOff>66675</xdr:rowOff>
    </xdr:to>
    <xdr:pic>
      <xdr:nvPicPr>
        <xdr:cNvPr id="1050" name="Picture 2" descr="New Aisin Logo Aisin Blu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9" t="13158" r="4883" b="35263"/>
        <a:stretch>
          <a:fillRect/>
        </a:stretch>
      </xdr:blipFill>
      <xdr:spPr bwMode="auto">
        <a:xfrm>
          <a:off x="133350" y="238125"/>
          <a:ext cx="1933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49</xdr:row>
      <xdr:rowOff>66675</xdr:rowOff>
    </xdr:from>
    <xdr:to>
      <xdr:col>31</xdr:col>
      <xdr:colOff>114300</xdr:colOff>
      <xdr:row>68</xdr:row>
      <xdr:rowOff>66675</xdr:rowOff>
    </xdr:to>
    <xdr:graphicFrame macro="">
      <xdr:nvGraphicFramePr>
        <xdr:cNvPr id="1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</xdr:row>
      <xdr:rowOff>38100</xdr:rowOff>
    </xdr:from>
    <xdr:to>
      <xdr:col>31</xdr:col>
      <xdr:colOff>114300</xdr:colOff>
      <xdr:row>31</xdr:row>
      <xdr:rowOff>57150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49</xdr:row>
      <xdr:rowOff>66675</xdr:rowOff>
    </xdr:from>
    <xdr:to>
      <xdr:col>31</xdr:col>
      <xdr:colOff>114300</xdr:colOff>
      <xdr:row>68</xdr:row>
      <xdr:rowOff>66675</xdr:rowOff>
    </xdr:to>
    <xdr:graphicFrame macro="">
      <xdr:nvGraphicFramePr>
        <xdr:cNvPr id="204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485775</xdr:colOff>
      <xdr:row>2</xdr:row>
      <xdr:rowOff>57150</xdr:rowOff>
    </xdr:to>
    <xdr:pic>
      <xdr:nvPicPr>
        <xdr:cNvPr id="20483" name="Picture 0" descr="advics logo no text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295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showGridLines="0" zoomScaleNormal="100" workbookViewId="0">
      <selection sqref="A1:IV65536"/>
    </sheetView>
  </sheetViews>
  <sheetFormatPr defaultRowHeight="12.75" x14ac:dyDescent="0.2"/>
  <cols>
    <col min="1" max="1" width="11" style="1" customWidth="1"/>
    <col min="2" max="31" width="8.28515625" style="1" customWidth="1"/>
    <col min="32" max="32" width="3.140625" style="1" customWidth="1"/>
    <col min="33" max="16384" width="9.140625" style="1"/>
  </cols>
  <sheetData>
    <row r="1" spans="1:31" ht="22.5" customHeight="1" x14ac:dyDescent="0.2">
      <c r="E1" s="59" t="s">
        <v>11</v>
      </c>
      <c r="F1" s="59"/>
      <c r="G1" s="59"/>
      <c r="H1" s="59"/>
      <c r="I1" s="59"/>
      <c r="J1" s="52" t="s">
        <v>10</v>
      </c>
      <c r="K1" s="52"/>
      <c r="L1" s="65"/>
      <c r="M1" s="66"/>
      <c r="N1" s="66"/>
      <c r="O1" s="67"/>
      <c r="P1" s="55" t="s">
        <v>14</v>
      </c>
      <c r="Q1" s="55"/>
      <c r="R1" s="60"/>
      <c r="S1" s="60"/>
      <c r="T1" s="60"/>
      <c r="U1" s="60"/>
      <c r="V1" s="60"/>
      <c r="W1" s="60"/>
      <c r="X1" s="52" t="s">
        <v>0</v>
      </c>
      <c r="Y1" s="52"/>
      <c r="Z1" s="60"/>
      <c r="AA1" s="60"/>
      <c r="AB1" s="60"/>
      <c r="AC1" s="60"/>
      <c r="AD1" s="60"/>
      <c r="AE1" s="60"/>
    </row>
    <row r="2" spans="1:31" ht="22.5" customHeight="1" x14ac:dyDescent="0.2">
      <c r="E2" s="59"/>
      <c r="F2" s="59"/>
      <c r="G2" s="59"/>
      <c r="H2" s="59"/>
      <c r="I2" s="59"/>
      <c r="J2" s="52" t="s">
        <v>1</v>
      </c>
      <c r="K2" s="52"/>
      <c r="L2" s="64"/>
      <c r="M2" s="64"/>
      <c r="N2" s="64"/>
      <c r="O2" s="64"/>
      <c r="P2" s="55" t="s">
        <v>17</v>
      </c>
      <c r="Q2" s="55"/>
      <c r="R2" s="60"/>
      <c r="S2" s="60"/>
      <c r="T2" s="60"/>
      <c r="U2" s="60"/>
      <c r="V2" s="60"/>
      <c r="W2" s="60"/>
      <c r="X2" s="52" t="s">
        <v>15</v>
      </c>
      <c r="Y2" s="52"/>
      <c r="Z2" s="60"/>
      <c r="AA2" s="60"/>
      <c r="AB2" s="60"/>
      <c r="AC2" s="60"/>
      <c r="AD2" s="60"/>
      <c r="AE2" s="60"/>
    </row>
    <row r="3" spans="1:31" ht="22.5" customHeight="1" x14ac:dyDescent="0.2">
      <c r="E3" s="8" t="s">
        <v>25</v>
      </c>
      <c r="J3" s="52" t="s">
        <v>6</v>
      </c>
      <c r="K3" s="52"/>
      <c r="L3" s="61"/>
      <c r="M3" s="62"/>
      <c r="N3" s="62"/>
      <c r="O3" s="63"/>
      <c r="P3" s="55" t="s">
        <v>3</v>
      </c>
      <c r="Q3" s="55"/>
      <c r="R3" s="60"/>
      <c r="S3" s="60"/>
      <c r="T3" s="60"/>
      <c r="U3" s="60"/>
      <c r="V3" s="60"/>
      <c r="W3" s="60"/>
      <c r="X3" s="52" t="s">
        <v>5</v>
      </c>
      <c r="Y3" s="52"/>
      <c r="Z3" s="60"/>
      <c r="AA3" s="60"/>
      <c r="AB3" s="60"/>
      <c r="AC3" s="60"/>
      <c r="AD3" s="60"/>
      <c r="AE3" s="60"/>
    </row>
    <row r="4" spans="1:31" ht="13.5" thickBot="1" x14ac:dyDescent="0.25"/>
    <row r="5" spans="1:3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2"/>
    </row>
    <row r="6" spans="1:31" x14ac:dyDescent="0.2">
      <c r="A6" s="1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4"/>
    </row>
    <row r="7" spans="1:31" x14ac:dyDescent="0.2">
      <c r="A7" s="1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14"/>
    </row>
    <row r="8" spans="1:31" x14ac:dyDescent="0.2">
      <c r="A8" s="1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14"/>
    </row>
    <row r="9" spans="1:31" x14ac:dyDescent="0.2">
      <c r="A9" s="1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14"/>
    </row>
    <row r="10" spans="1:31" x14ac:dyDescent="0.2">
      <c r="A10" s="1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14"/>
    </row>
    <row r="11" spans="1:31" x14ac:dyDescent="0.2">
      <c r="A11" s="1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14"/>
    </row>
    <row r="12" spans="1:31" x14ac:dyDescent="0.2">
      <c r="A12" s="1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14"/>
    </row>
    <row r="13" spans="1:31" x14ac:dyDescent="0.2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14"/>
    </row>
    <row r="14" spans="1:31" x14ac:dyDescent="0.2">
      <c r="A14" s="1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14"/>
    </row>
    <row r="15" spans="1:31" x14ac:dyDescent="0.2">
      <c r="A15" s="1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14"/>
    </row>
    <row r="16" spans="1:31" x14ac:dyDescent="0.2">
      <c r="A16" s="1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4"/>
    </row>
    <row r="17" spans="1:31" x14ac:dyDescent="0.2">
      <c r="A17" s="1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14"/>
    </row>
    <row r="18" spans="1:31" x14ac:dyDescent="0.2">
      <c r="A18" s="1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14"/>
    </row>
    <row r="19" spans="1:31" x14ac:dyDescent="0.2">
      <c r="A19" s="1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4"/>
    </row>
    <row r="20" spans="1:31" x14ac:dyDescent="0.2">
      <c r="A20" s="1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4"/>
    </row>
    <row r="21" spans="1:31" x14ac:dyDescent="0.2">
      <c r="A21" s="1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4"/>
    </row>
    <row r="22" spans="1:31" x14ac:dyDescent="0.2">
      <c r="A22" s="1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14"/>
    </row>
    <row r="23" spans="1:31" x14ac:dyDescent="0.2">
      <c r="A23" s="1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14"/>
    </row>
    <row r="24" spans="1:31" x14ac:dyDescent="0.2">
      <c r="A24" s="1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14"/>
    </row>
    <row r="25" spans="1:31" x14ac:dyDescent="0.2">
      <c r="A25" s="1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14"/>
    </row>
    <row r="26" spans="1:31" x14ac:dyDescent="0.2">
      <c r="A26" s="1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14"/>
    </row>
    <row r="27" spans="1:31" x14ac:dyDescent="0.2">
      <c r="A27" s="1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14"/>
    </row>
    <row r="28" spans="1:31" x14ac:dyDescent="0.2">
      <c r="A28" s="1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14"/>
    </row>
    <row r="29" spans="1:31" x14ac:dyDescent="0.2">
      <c r="A29" s="1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14"/>
    </row>
    <row r="30" spans="1:31" x14ac:dyDescent="0.2">
      <c r="A30" s="1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14"/>
    </row>
    <row r="31" spans="1:31" x14ac:dyDescent="0.2">
      <c r="A31" s="1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14"/>
    </row>
    <row r="32" spans="1:31" ht="13.5" thickBot="1" x14ac:dyDescent="0.25">
      <c r="A32" s="1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14"/>
    </row>
    <row r="33" spans="1:31" ht="45.75" customHeight="1" x14ac:dyDescent="0.2">
      <c r="A33" s="22" t="s">
        <v>13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</row>
    <row r="34" spans="1:31" x14ac:dyDescent="0.2">
      <c r="A34" s="15" t="s">
        <v>8</v>
      </c>
      <c r="B34" s="3">
        <v>1</v>
      </c>
      <c r="C34" s="2">
        <v>2</v>
      </c>
      <c r="D34" s="2">
        <v>3</v>
      </c>
      <c r="E34" s="2">
        <v>4</v>
      </c>
      <c r="F34" s="2">
        <v>5</v>
      </c>
      <c r="G34" s="2">
        <v>6</v>
      </c>
      <c r="H34" s="2">
        <v>7</v>
      </c>
      <c r="I34" s="2">
        <v>8</v>
      </c>
      <c r="J34" s="2">
        <v>9</v>
      </c>
      <c r="K34" s="2">
        <v>10</v>
      </c>
      <c r="L34" s="2">
        <v>11</v>
      </c>
      <c r="M34" s="2">
        <v>12</v>
      </c>
      <c r="N34" s="2">
        <v>13</v>
      </c>
      <c r="O34" s="2">
        <v>14</v>
      </c>
      <c r="P34" s="2">
        <v>15</v>
      </c>
      <c r="Q34" s="2">
        <v>16</v>
      </c>
      <c r="R34" s="2">
        <v>17</v>
      </c>
      <c r="S34" s="2">
        <v>18</v>
      </c>
      <c r="T34" s="2">
        <v>19</v>
      </c>
      <c r="U34" s="2">
        <v>20</v>
      </c>
      <c r="V34" s="2">
        <v>21</v>
      </c>
      <c r="W34" s="2">
        <v>22</v>
      </c>
      <c r="X34" s="2">
        <v>23</v>
      </c>
      <c r="Y34" s="2">
        <v>24</v>
      </c>
      <c r="Z34" s="2">
        <v>25</v>
      </c>
      <c r="AA34" s="2">
        <v>26</v>
      </c>
      <c r="AB34" s="2">
        <v>27</v>
      </c>
      <c r="AC34" s="2">
        <v>28</v>
      </c>
      <c r="AD34" s="2">
        <v>29</v>
      </c>
      <c r="AE34" s="16">
        <v>30</v>
      </c>
    </row>
    <row r="35" spans="1:31" x14ac:dyDescent="0.2">
      <c r="A35" s="15" t="s">
        <v>4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8"/>
    </row>
    <row r="36" spans="1:31" x14ac:dyDescent="0.2">
      <c r="A36" s="15">
        <v>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7"/>
    </row>
    <row r="37" spans="1:31" x14ac:dyDescent="0.2">
      <c r="A37" s="15">
        <v>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7"/>
    </row>
    <row r="38" spans="1:31" x14ac:dyDescent="0.2">
      <c r="A38" s="15">
        <v>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7"/>
    </row>
    <row r="39" spans="1:31" x14ac:dyDescent="0.2">
      <c r="A39" s="15">
        <v>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</row>
    <row r="40" spans="1:31" x14ac:dyDescent="0.2">
      <c r="A40" s="15">
        <v>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7"/>
    </row>
    <row r="41" spans="1:31" x14ac:dyDescent="0.2">
      <c r="A41" s="15" t="s">
        <v>9</v>
      </c>
      <c r="B41" s="2" t="e">
        <f>AVERAGE(B36:B40)</f>
        <v>#DIV/0!</v>
      </c>
      <c r="C41" s="2" t="e">
        <f t="shared" ref="C41:AE41" si="0">AVERAGE(C36:C40)</f>
        <v>#DIV/0!</v>
      </c>
      <c r="D41" s="2" t="e">
        <f t="shared" si="0"/>
        <v>#DIV/0!</v>
      </c>
      <c r="E41" s="2" t="e">
        <f t="shared" si="0"/>
        <v>#DIV/0!</v>
      </c>
      <c r="F41" s="2" t="e">
        <f t="shared" si="0"/>
        <v>#DIV/0!</v>
      </c>
      <c r="G41" s="2" t="e">
        <f t="shared" si="0"/>
        <v>#DIV/0!</v>
      </c>
      <c r="H41" s="2" t="e">
        <f t="shared" si="0"/>
        <v>#DIV/0!</v>
      </c>
      <c r="I41" s="2" t="e">
        <f t="shared" si="0"/>
        <v>#DIV/0!</v>
      </c>
      <c r="J41" s="2" t="e">
        <f t="shared" si="0"/>
        <v>#DIV/0!</v>
      </c>
      <c r="K41" s="2" t="e">
        <f t="shared" si="0"/>
        <v>#DIV/0!</v>
      </c>
      <c r="L41" s="2" t="e">
        <f t="shared" si="0"/>
        <v>#DIV/0!</v>
      </c>
      <c r="M41" s="2" t="e">
        <f t="shared" si="0"/>
        <v>#DIV/0!</v>
      </c>
      <c r="N41" s="2" t="e">
        <f t="shared" si="0"/>
        <v>#DIV/0!</v>
      </c>
      <c r="O41" s="2" t="e">
        <f t="shared" si="0"/>
        <v>#DIV/0!</v>
      </c>
      <c r="P41" s="2" t="e">
        <f t="shared" si="0"/>
        <v>#DIV/0!</v>
      </c>
      <c r="Q41" s="2" t="e">
        <f t="shared" si="0"/>
        <v>#DIV/0!</v>
      </c>
      <c r="R41" s="2" t="e">
        <f t="shared" si="0"/>
        <v>#DIV/0!</v>
      </c>
      <c r="S41" s="2" t="e">
        <f t="shared" si="0"/>
        <v>#DIV/0!</v>
      </c>
      <c r="T41" s="2" t="e">
        <f t="shared" si="0"/>
        <v>#DIV/0!</v>
      </c>
      <c r="U41" s="2" t="e">
        <f t="shared" si="0"/>
        <v>#DIV/0!</v>
      </c>
      <c r="V41" s="2" t="e">
        <f t="shared" si="0"/>
        <v>#DIV/0!</v>
      </c>
      <c r="W41" s="2" t="e">
        <f t="shared" si="0"/>
        <v>#DIV/0!</v>
      </c>
      <c r="X41" s="2" t="e">
        <f t="shared" si="0"/>
        <v>#DIV/0!</v>
      </c>
      <c r="Y41" s="2" t="e">
        <f t="shared" si="0"/>
        <v>#DIV/0!</v>
      </c>
      <c r="Z41" s="2" t="e">
        <f t="shared" si="0"/>
        <v>#DIV/0!</v>
      </c>
      <c r="AA41" s="2" t="e">
        <f t="shared" si="0"/>
        <v>#DIV/0!</v>
      </c>
      <c r="AB41" s="2" t="e">
        <f t="shared" si="0"/>
        <v>#DIV/0!</v>
      </c>
      <c r="AC41" s="2" t="e">
        <f t="shared" si="0"/>
        <v>#DIV/0!</v>
      </c>
      <c r="AD41" s="2" t="e">
        <f t="shared" si="0"/>
        <v>#DIV/0!</v>
      </c>
      <c r="AE41" s="16" t="e">
        <f t="shared" si="0"/>
        <v>#DIV/0!</v>
      </c>
    </row>
    <row r="42" spans="1:31" x14ac:dyDescent="0.2">
      <c r="A42" s="15" t="s">
        <v>19</v>
      </c>
      <c r="B42" s="2" t="e">
        <f>AVERAGE(B41:AE41)</f>
        <v>#DIV/0!</v>
      </c>
      <c r="C42" s="2" t="e">
        <f>+$B$42</f>
        <v>#DIV/0!</v>
      </c>
      <c r="D42" s="2" t="e">
        <f t="shared" ref="D42:AE42" si="1">+$B$42</f>
        <v>#DIV/0!</v>
      </c>
      <c r="E42" s="2" t="e">
        <f t="shared" si="1"/>
        <v>#DIV/0!</v>
      </c>
      <c r="F42" s="2" t="e">
        <f t="shared" si="1"/>
        <v>#DIV/0!</v>
      </c>
      <c r="G42" s="2" t="e">
        <f t="shared" si="1"/>
        <v>#DIV/0!</v>
      </c>
      <c r="H42" s="2" t="e">
        <f t="shared" si="1"/>
        <v>#DIV/0!</v>
      </c>
      <c r="I42" s="2" t="e">
        <f t="shared" si="1"/>
        <v>#DIV/0!</v>
      </c>
      <c r="J42" s="2" t="e">
        <f t="shared" si="1"/>
        <v>#DIV/0!</v>
      </c>
      <c r="K42" s="2" t="e">
        <f t="shared" si="1"/>
        <v>#DIV/0!</v>
      </c>
      <c r="L42" s="2" t="e">
        <f t="shared" si="1"/>
        <v>#DIV/0!</v>
      </c>
      <c r="M42" s="2" t="e">
        <f t="shared" si="1"/>
        <v>#DIV/0!</v>
      </c>
      <c r="N42" s="2" t="e">
        <f t="shared" si="1"/>
        <v>#DIV/0!</v>
      </c>
      <c r="O42" s="2" t="e">
        <f t="shared" si="1"/>
        <v>#DIV/0!</v>
      </c>
      <c r="P42" s="2" t="e">
        <f t="shared" si="1"/>
        <v>#DIV/0!</v>
      </c>
      <c r="Q42" s="2" t="e">
        <f t="shared" si="1"/>
        <v>#DIV/0!</v>
      </c>
      <c r="R42" s="2" t="e">
        <f t="shared" si="1"/>
        <v>#DIV/0!</v>
      </c>
      <c r="S42" s="2" t="e">
        <f t="shared" si="1"/>
        <v>#DIV/0!</v>
      </c>
      <c r="T42" s="2" t="e">
        <f t="shared" si="1"/>
        <v>#DIV/0!</v>
      </c>
      <c r="U42" s="2" t="e">
        <f t="shared" si="1"/>
        <v>#DIV/0!</v>
      </c>
      <c r="V42" s="2" t="e">
        <f t="shared" si="1"/>
        <v>#DIV/0!</v>
      </c>
      <c r="W42" s="2" t="e">
        <f t="shared" si="1"/>
        <v>#DIV/0!</v>
      </c>
      <c r="X42" s="2" t="e">
        <f t="shared" si="1"/>
        <v>#DIV/0!</v>
      </c>
      <c r="Y42" s="2" t="e">
        <f t="shared" si="1"/>
        <v>#DIV/0!</v>
      </c>
      <c r="Z42" s="2" t="e">
        <f t="shared" si="1"/>
        <v>#DIV/0!</v>
      </c>
      <c r="AA42" s="2" t="e">
        <f t="shared" si="1"/>
        <v>#DIV/0!</v>
      </c>
      <c r="AB42" s="2" t="e">
        <f t="shared" si="1"/>
        <v>#DIV/0!</v>
      </c>
      <c r="AC42" s="2" t="e">
        <f t="shared" si="1"/>
        <v>#DIV/0!</v>
      </c>
      <c r="AD42" s="2" t="e">
        <f t="shared" si="1"/>
        <v>#DIV/0!</v>
      </c>
      <c r="AE42" s="16" t="e">
        <f t="shared" si="1"/>
        <v>#DIV/0!</v>
      </c>
    </row>
    <row r="43" spans="1:31" x14ac:dyDescent="0.2">
      <c r="A43" s="15" t="s">
        <v>22</v>
      </c>
      <c r="B43" s="30" t="e">
        <f>SUM(B42+(0.58*B47))</f>
        <v>#DIV/0!</v>
      </c>
      <c r="C43" s="30" t="e">
        <f>+$B$43</f>
        <v>#DIV/0!</v>
      </c>
      <c r="D43" s="30" t="e">
        <f t="shared" ref="D43:AE43" si="2">+$B$43</f>
        <v>#DIV/0!</v>
      </c>
      <c r="E43" s="30" t="e">
        <f t="shared" si="2"/>
        <v>#DIV/0!</v>
      </c>
      <c r="F43" s="30" t="e">
        <f t="shared" si="2"/>
        <v>#DIV/0!</v>
      </c>
      <c r="G43" s="30" t="e">
        <f t="shared" si="2"/>
        <v>#DIV/0!</v>
      </c>
      <c r="H43" s="30" t="e">
        <f t="shared" si="2"/>
        <v>#DIV/0!</v>
      </c>
      <c r="I43" s="30" t="e">
        <f t="shared" si="2"/>
        <v>#DIV/0!</v>
      </c>
      <c r="J43" s="30" t="e">
        <f t="shared" si="2"/>
        <v>#DIV/0!</v>
      </c>
      <c r="K43" s="30" t="e">
        <f t="shared" si="2"/>
        <v>#DIV/0!</v>
      </c>
      <c r="L43" s="30" t="e">
        <f t="shared" si="2"/>
        <v>#DIV/0!</v>
      </c>
      <c r="M43" s="30" t="e">
        <f t="shared" si="2"/>
        <v>#DIV/0!</v>
      </c>
      <c r="N43" s="30" t="e">
        <f t="shared" si="2"/>
        <v>#DIV/0!</v>
      </c>
      <c r="O43" s="30" t="e">
        <f t="shared" si="2"/>
        <v>#DIV/0!</v>
      </c>
      <c r="P43" s="30" t="e">
        <f t="shared" si="2"/>
        <v>#DIV/0!</v>
      </c>
      <c r="Q43" s="30" t="e">
        <f t="shared" si="2"/>
        <v>#DIV/0!</v>
      </c>
      <c r="R43" s="30" t="e">
        <f t="shared" si="2"/>
        <v>#DIV/0!</v>
      </c>
      <c r="S43" s="30" t="e">
        <f t="shared" si="2"/>
        <v>#DIV/0!</v>
      </c>
      <c r="T43" s="30" t="e">
        <f t="shared" si="2"/>
        <v>#DIV/0!</v>
      </c>
      <c r="U43" s="30" t="e">
        <f t="shared" si="2"/>
        <v>#DIV/0!</v>
      </c>
      <c r="V43" s="30" t="e">
        <f t="shared" si="2"/>
        <v>#DIV/0!</v>
      </c>
      <c r="W43" s="30" t="e">
        <f t="shared" si="2"/>
        <v>#DIV/0!</v>
      </c>
      <c r="X43" s="30" t="e">
        <f t="shared" si="2"/>
        <v>#DIV/0!</v>
      </c>
      <c r="Y43" s="30" t="e">
        <f t="shared" si="2"/>
        <v>#DIV/0!</v>
      </c>
      <c r="Z43" s="30" t="e">
        <f t="shared" si="2"/>
        <v>#DIV/0!</v>
      </c>
      <c r="AA43" s="30" t="e">
        <f t="shared" si="2"/>
        <v>#DIV/0!</v>
      </c>
      <c r="AB43" s="30" t="e">
        <f t="shared" si="2"/>
        <v>#DIV/0!</v>
      </c>
      <c r="AC43" s="30" t="e">
        <f t="shared" si="2"/>
        <v>#DIV/0!</v>
      </c>
      <c r="AD43" s="30" t="e">
        <f t="shared" si="2"/>
        <v>#DIV/0!</v>
      </c>
      <c r="AE43" s="31" t="e">
        <f t="shared" si="2"/>
        <v>#DIV/0!</v>
      </c>
    </row>
    <row r="44" spans="1:31" x14ac:dyDescent="0.2">
      <c r="A44" s="15" t="s">
        <v>21</v>
      </c>
      <c r="B44" s="30" t="e">
        <f>SUM(B42-(0.58*B47))</f>
        <v>#DIV/0!</v>
      </c>
      <c r="C44" s="30" t="e">
        <f>+$B$44</f>
        <v>#DIV/0!</v>
      </c>
      <c r="D44" s="30" t="e">
        <f t="shared" ref="D44:AE44" si="3">+$B$44</f>
        <v>#DIV/0!</v>
      </c>
      <c r="E44" s="30" t="e">
        <f t="shared" si="3"/>
        <v>#DIV/0!</v>
      </c>
      <c r="F44" s="30" t="e">
        <f t="shared" si="3"/>
        <v>#DIV/0!</v>
      </c>
      <c r="G44" s="30" t="e">
        <f t="shared" si="3"/>
        <v>#DIV/0!</v>
      </c>
      <c r="H44" s="30" t="e">
        <f t="shared" si="3"/>
        <v>#DIV/0!</v>
      </c>
      <c r="I44" s="30" t="e">
        <f t="shared" si="3"/>
        <v>#DIV/0!</v>
      </c>
      <c r="J44" s="30" t="e">
        <f t="shared" si="3"/>
        <v>#DIV/0!</v>
      </c>
      <c r="K44" s="30" t="e">
        <f t="shared" si="3"/>
        <v>#DIV/0!</v>
      </c>
      <c r="L44" s="30" t="e">
        <f t="shared" si="3"/>
        <v>#DIV/0!</v>
      </c>
      <c r="M44" s="30" t="e">
        <f t="shared" si="3"/>
        <v>#DIV/0!</v>
      </c>
      <c r="N44" s="30" t="e">
        <f t="shared" si="3"/>
        <v>#DIV/0!</v>
      </c>
      <c r="O44" s="30" t="e">
        <f t="shared" si="3"/>
        <v>#DIV/0!</v>
      </c>
      <c r="P44" s="30" t="e">
        <f t="shared" si="3"/>
        <v>#DIV/0!</v>
      </c>
      <c r="Q44" s="30" t="e">
        <f t="shared" si="3"/>
        <v>#DIV/0!</v>
      </c>
      <c r="R44" s="30" t="e">
        <f t="shared" si="3"/>
        <v>#DIV/0!</v>
      </c>
      <c r="S44" s="30" t="e">
        <f t="shared" si="3"/>
        <v>#DIV/0!</v>
      </c>
      <c r="T44" s="30" t="e">
        <f t="shared" si="3"/>
        <v>#DIV/0!</v>
      </c>
      <c r="U44" s="30" t="e">
        <f t="shared" si="3"/>
        <v>#DIV/0!</v>
      </c>
      <c r="V44" s="30" t="e">
        <f t="shared" si="3"/>
        <v>#DIV/0!</v>
      </c>
      <c r="W44" s="30" t="e">
        <f t="shared" si="3"/>
        <v>#DIV/0!</v>
      </c>
      <c r="X44" s="30" t="e">
        <f t="shared" si="3"/>
        <v>#DIV/0!</v>
      </c>
      <c r="Y44" s="30" t="e">
        <f t="shared" si="3"/>
        <v>#DIV/0!</v>
      </c>
      <c r="Z44" s="30" t="e">
        <f t="shared" si="3"/>
        <v>#DIV/0!</v>
      </c>
      <c r="AA44" s="30" t="e">
        <f t="shared" si="3"/>
        <v>#DIV/0!</v>
      </c>
      <c r="AB44" s="30" t="e">
        <f t="shared" si="3"/>
        <v>#DIV/0!</v>
      </c>
      <c r="AC44" s="30" t="e">
        <f t="shared" si="3"/>
        <v>#DIV/0!</v>
      </c>
      <c r="AD44" s="30" t="e">
        <f t="shared" si="3"/>
        <v>#DIV/0!</v>
      </c>
      <c r="AE44" s="31" t="e">
        <f t="shared" si="3"/>
        <v>#DIV/0!</v>
      </c>
    </row>
    <row r="45" spans="1:31" x14ac:dyDescent="0.2">
      <c r="A45" s="15" t="s">
        <v>12</v>
      </c>
      <c r="B45" s="2" t="e">
        <f>STDEV(B36:B40)</f>
        <v>#DIV/0!</v>
      </c>
      <c r="C45" s="2" t="e">
        <f t="shared" ref="C45:AE45" si="4">STDEV(C36:C40)</f>
        <v>#DIV/0!</v>
      </c>
      <c r="D45" s="2" t="e">
        <f t="shared" si="4"/>
        <v>#DIV/0!</v>
      </c>
      <c r="E45" s="2" t="e">
        <f t="shared" si="4"/>
        <v>#DIV/0!</v>
      </c>
      <c r="F45" s="2" t="e">
        <f t="shared" si="4"/>
        <v>#DIV/0!</v>
      </c>
      <c r="G45" s="2" t="e">
        <f t="shared" si="4"/>
        <v>#DIV/0!</v>
      </c>
      <c r="H45" s="2" t="e">
        <f t="shared" si="4"/>
        <v>#DIV/0!</v>
      </c>
      <c r="I45" s="2" t="e">
        <f t="shared" si="4"/>
        <v>#DIV/0!</v>
      </c>
      <c r="J45" s="2" t="e">
        <f t="shared" si="4"/>
        <v>#DIV/0!</v>
      </c>
      <c r="K45" s="2" t="e">
        <f t="shared" si="4"/>
        <v>#DIV/0!</v>
      </c>
      <c r="L45" s="2" t="e">
        <f t="shared" si="4"/>
        <v>#DIV/0!</v>
      </c>
      <c r="M45" s="2" t="e">
        <f t="shared" si="4"/>
        <v>#DIV/0!</v>
      </c>
      <c r="N45" s="2" t="e">
        <f t="shared" si="4"/>
        <v>#DIV/0!</v>
      </c>
      <c r="O45" s="2" t="e">
        <f t="shared" si="4"/>
        <v>#DIV/0!</v>
      </c>
      <c r="P45" s="2" t="e">
        <f t="shared" si="4"/>
        <v>#DIV/0!</v>
      </c>
      <c r="Q45" s="2" t="e">
        <f t="shared" si="4"/>
        <v>#DIV/0!</v>
      </c>
      <c r="R45" s="2" t="e">
        <f t="shared" si="4"/>
        <v>#DIV/0!</v>
      </c>
      <c r="S45" s="2" t="e">
        <f t="shared" si="4"/>
        <v>#DIV/0!</v>
      </c>
      <c r="T45" s="2" t="e">
        <f t="shared" si="4"/>
        <v>#DIV/0!</v>
      </c>
      <c r="U45" s="2" t="e">
        <f t="shared" si="4"/>
        <v>#DIV/0!</v>
      </c>
      <c r="V45" s="2" t="e">
        <f t="shared" si="4"/>
        <v>#DIV/0!</v>
      </c>
      <c r="W45" s="2" t="e">
        <f t="shared" si="4"/>
        <v>#DIV/0!</v>
      </c>
      <c r="X45" s="2" t="e">
        <f t="shared" si="4"/>
        <v>#DIV/0!</v>
      </c>
      <c r="Y45" s="2" t="e">
        <f t="shared" si="4"/>
        <v>#DIV/0!</v>
      </c>
      <c r="Z45" s="2" t="e">
        <f t="shared" si="4"/>
        <v>#DIV/0!</v>
      </c>
      <c r="AA45" s="2" t="e">
        <f t="shared" si="4"/>
        <v>#DIV/0!</v>
      </c>
      <c r="AB45" s="2" t="e">
        <f t="shared" si="4"/>
        <v>#DIV/0!</v>
      </c>
      <c r="AC45" s="2" t="e">
        <f t="shared" si="4"/>
        <v>#DIV/0!</v>
      </c>
      <c r="AD45" s="2" t="e">
        <f t="shared" si="4"/>
        <v>#DIV/0!</v>
      </c>
      <c r="AE45" s="16" t="e">
        <f t="shared" si="4"/>
        <v>#DIV/0!</v>
      </c>
    </row>
    <row r="46" spans="1:31" x14ac:dyDescent="0.2">
      <c r="A46" s="15" t="s">
        <v>2</v>
      </c>
      <c r="B46" s="2">
        <f>MAX(B36:B40)-MIN(B36:B40)</f>
        <v>0</v>
      </c>
      <c r="C46" s="2">
        <f t="shared" ref="C46:AE46" si="5">MAX(C36:C40)-MIN(C36:C40)</f>
        <v>0</v>
      </c>
      <c r="D46" s="2">
        <f t="shared" si="5"/>
        <v>0</v>
      </c>
      <c r="E46" s="2">
        <f t="shared" si="5"/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2">
        <f t="shared" si="5"/>
        <v>0</v>
      </c>
      <c r="J46" s="2">
        <f t="shared" si="5"/>
        <v>0</v>
      </c>
      <c r="K46" s="2">
        <f t="shared" si="5"/>
        <v>0</v>
      </c>
      <c r="L46" s="2">
        <f t="shared" si="5"/>
        <v>0</v>
      </c>
      <c r="M46" s="2">
        <f t="shared" si="5"/>
        <v>0</v>
      </c>
      <c r="N46" s="2">
        <f t="shared" si="5"/>
        <v>0</v>
      </c>
      <c r="O46" s="2">
        <f t="shared" si="5"/>
        <v>0</v>
      </c>
      <c r="P46" s="2">
        <f t="shared" si="5"/>
        <v>0</v>
      </c>
      <c r="Q46" s="2">
        <f t="shared" si="5"/>
        <v>0</v>
      </c>
      <c r="R46" s="2">
        <f t="shared" si="5"/>
        <v>0</v>
      </c>
      <c r="S46" s="2">
        <f t="shared" si="5"/>
        <v>0</v>
      </c>
      <c r="T46" s="2">
        <f t="shared" si="5"/>
        <v>0</v>
      </c>
      <c r="U46" s="2">
        <f t="shared" si="5"/>
        <v>0</v>
      </c>
      <c r="V46" s="2">
        <f t="shared" si="5"/>
        <v>0</v>
      </c>
      <c r="W46" s="2">
        <f t="shared" si="5"/>
        <v>0</v>
      </c>
      <c r="X46" s="2">
        <f t="shared" si="5"/>
        <v>0</v>
      </c>
      <c r="Y46" s="2">
        <f t="shared" si="5"/>
        <v>0</v>
      </c>
      <c r="Z46" s="2">
        <f t="shared" si="5"/>
        <v>0</v>
      </c>
      <c r="AA46" s="2">
        <f t="shared" si="5"/>
        <v>0</v>
      </c>
      <c r="AB46" s="2">
        <f t="shared" si="5"/>
        <v>0</v>
      </c>
      <c r="AC46" s="2">
        <f t="shared" si="5"/>
        <v>0</v>
      </c>
      <c r="AD46" s="2">
        <f t="shared" si="5"/>
        <v>0</v>
      </c>
      <c r="AE46" s="16">
        <f t="shared" si="5"/>
        <v>0</v>
      </c>
    </row>
    <row r="47" spans="1:31" x14ac:dyDescent="0.2">
      <c r="A47" s="15" t="s">
        <v>20</v>
      </c>
      <c r="B47" s="2">
        <f>AVERAGE(B46:AE46)</f>
        <v>0</v>
      </c>
      <c r="C47" s="2">
        <f>+$B$47</f>
        <v>0</v>
      </c>
      <c r="D47" s="2">
        <f t="shared" ref="D47:AE47" si="6">+$B$47</f>
        <v>0</v>
      </c>
      <c r="E47" s="2">
        <f t="shared" si="6"/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2">
        <f t="shared" si="6"/>
        <v>0</v>
      </c>
      <c r="J47" s="2">
        <f t="shared" si="6"/>
        <v>0</v>
      </c>
      <c r="K47" s="2">
        <f t="shared" si="6"/>
        <v>0</v>
      </c>
      <c r="L47" s="2">
        <f t="shared" si="6"/>
        <v>0</v>
      </c>
      <c r="M47" s="2">
        <f t="shared" si="6"/>
        <v>0</v>
      </c>
      <c r="N47" s="2">
        <f t="shared" si="6"/>
        <v>0</v>
      </c>
      <c r="O47" s="2">
        <f t="shared" si="6"/>
        <v>0</v>
      </c>
      <c r="P47" s="2">
        <f t="shared" si="6"/>
        <v>0</v>
      </c>
      <c r="Q47" s="2">
        <f t="shared" si="6"/>
        <v>0</v>
      </c>
      <c r="R47" s="2">
        <f t="shared" si="6"/>
        <v>0</v>
      </c>
      <c r="S47" s="2">
        <f t="shared" si="6"/>
        <v>0</v>
      </c>
      <c r="T47" s="2">
        <f t="shared" si="6"/>
        <v>0</v>
      </c>
      <c r="U47" s="2">
        <f t="shared" si="6"/>
        <v>0</v>
      </c>
      <c r="V47" s="2">
        <f t="shared" si="6"/>
        <v>0</v>
      </c>
      <c r="W47" s="2">
        <f t="shared" si="6"/>
        <v>0</v>
      </c>
      <c r="X47" s="2">
        <f t="shared" si="6"/>
        <v>0</v>
      </c>
      <c r="Y47" s="2">
        <f t="shared" si="6"/>
        <v>0</v>
      </c>
      <c r="Z47" s="2">
        <f t="shared" si="6"/>
        <v>0</v>
      </c>
      <c r="AA47" s="2">
        <f t="shared" si="6"/>
        <v>0</v>
      </c>
      <c r="AB47" s="2">
        <f t="shared" si="6"/>
        <v>0</v>
      </c>
      <c r="AC47" s="2">
        <f t="shared" si="6"/>
        <v>0</v>
      </c>
      <c r="AD47" s="2">
        <f t="shared" si="6"/>
        <v>0</v>
      </c>
      <c r="AE47" s="16">
        <f t="shared" si="6"/>
        <v>0</v>
      </c>
    </row>
    <row r="48" spans="1:31" x14ac:dyDescent="0.2">
      <c r="A48" s="15" t="s">
        <v>23</v>
      </c>
      <c r="B48" s="30">
        <f>SUM(2.11*B47)</f>
        <v>0</v>
      </c>
      <c r="C48" s="30">
        <f>+$B$48</f>
        <v>0</v>
      </c>
      <c r="D48" s="30">
        <f t="shared" ref="D48:AE48" si="7">+$B$48</f>
        <v>0</v>
      </c>
      <c r="E48" s="30">
        <f t="shared" si="7"/>
        <v>0</v>
      </c>
      <c r="F48" s="30">
        <f t="shared" si="7"/>
        <v>0</v>
      </c>
      <c r="G48" s="30">
        <f t="shared" si="7"/>
        <v>0</v>
      </c>
      <c r="H48" s="30">
        <f t="shared" si="7"/>
        <v>0</v>
      </c>
      <c r="I48" s="30">
        <f t="shared" si="7"/>
        <v>0</v>
      </c>
      <c r="J48" s="30">
        <f t="shared" si="7"/>
        <v>0</v>
      </c>
      <c r="K48" s="30">
        <f t="shared" si="7"/>
        <v>0</v>
      </c>
      <c r="L48" s="30">
        <f t="shared" si="7"/>
        <v>0</v>
      </c>
      <c r="M48" s="30">
        <f t="shared" si="7"/>
        <v>0</v>
      </c>
      <c r="N48" s="30">
        <f t="shared" si="7"/>
        <v>0</v>
      </c>
      <c r="O48" s="30">
        <f t="shared" si="7"/>
        <v>0</v>
      </c>
      <c r="P48" s="30">
        <f t="shared" si="7"/>
        <v>0</v>
      </c>
      <c r="Q48" s="30">
        <f t="shared" si="7"/>
        <v>0</v>
      </c>
      <c r="R48" s="30">
        <f t="shared" si="7"/>
        <v>0</v>
      </c>
      <c r="S48" s="30">
        <f t="shared" si="7"/>
        <v>0</v>
      </c>
      <c r="T48" s="30">
        <f t="shared" si="7"/>
        <v>0</v>
      </c>
      <c r="U48" s="30">
        <f t="shared" si="7"/>
        <v>0</v>
      </c>
      <c r="V48" s="30">
        <f t="shared" si="7"/>
        <v>0</v>
      </c>
      <c r="W48" s="30">
        <f t="shared" si="7"/>
        <v>0</v>
      </c>
      <c r="X48" s="30">
        <f t="shared" si="7"/>
        <v>0</v>
      </c>
      <c r="Y48" s="30">
        <f t="shared" si="7"/>
        <v>0</v>
      </c>
      <c r="Z48" s="30">
        <f t="shared" si="7"/>
        <v>0</v>
      </c>
      <c r="AA48" s="30">
        <f t="shared" si="7"/>
        <v>0</v>
      </c>
      <c r="AB48" s="30">
        <f t="shared" si="7"/>
        <v>0</v>
      </c>
      <c r="AC48" s="30">
        <f t="shared" si="7"/>
        <v>0</v>
      </c>
      <c r="AD48" s="30">
        <f t="shared" si="7"/>
        <v>0</v>
      </c>
      <c r="AE48" s="31">
        <f t="shared" si="7"/>
        <v>0</v>
      </c>
    </row>
    <row r="49" spans="1:31" ht="13.5" thickBot="1" x14ac:dyDescent="0.25">
      <c r="A49" s="23" t="s">
        <v>24</v>
      </c>
      <c r="B49" s="32">
        <f>SUM(0*B47)</f>
        <v>0</v>
      </c>
      <c r="C49" s="32">
        <f>+$B$49</f>
        <v>0</v>
      </c>
      <c r="D49" s="32">
        <f t="shared" ref="D49:AE49" si="8">+$B$49</f>
        <v>0</v>
      </c>
      <c r="E49" s="32">
        <f t="shared" si="8"/>
        <v>0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0</v>
      </c>
      <c r="J49" s="32">
        <f t="shared" si="8"/>
        <v>0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 t="shared" si="8"/>
        <v>0</v>
      </c>
      <c r="P49" s="32">
        <f t="shared" si="8"/>
        <v>0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0</v>
      </c>
      <c r="W49" s="32">
        <f t="shared" si="8"/>
        <v>0</v>
      </c>
      <c r="X49" s="32">
        <f t="shared" si="8"/>
        <v>0</v>
      </c>
      <c r="Y49" s="32">
        <f t="shared" si="8"/>
        <v>0</v>
      </c>
      <c r="Z49" s="32">
        <f t="shared" si="8"/>
        <v>0</v>
      </c>
      <c r="AA49" s="32">
        <f t="shared" si="8"/>
        <v>0</v>
      </c>
      <c r="AB49" s="32">
        <f t="shared" si="8"/>
        <v>0</v>
      </c>
      <c r="AC49" s="32">
        <f t="shared" si="8"/>
        <v>0</v>
      </c>
      <c r="AD49" s="32">
        <f t="shared" si="8"/>
        <v>0</v>
      </c>
      <c r="AE49" s="33">
        <f t="shared" si="8"/>
        <v>0</v>
      </c>
    </row>
    <row r="50" spans="1:31" x14ac:dyDescent="0.2">
      <c r="A50" s="1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18"/>
    </row>
    <row r="51" spans="1:31" x14ac:dyDescent="0.2">
      <c r="A51" s="1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18"/>
    </row>
    <row r="52" spans="1:31" x14ac:dyDescent="0.2">
      <c r="A52" s="1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8"/>
    </row>
    <row r="53" spans="1:31" x14ac:dyDescent="0.2">
      <c r="A53" s="1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18"/>
    </row>
    <row r="54" spans="1:31" x14ac:dyDescent="0.2">
      <c r="A54" s="1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18"/>
    </row>
    <row r="55" spans="1:31" x14ac:dyDescent="0.2">
      <c r="A55" s="1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18"/>
    </row>
    <row r="56" spans="1:31" x14ac:dyDescent="0.2">
      <c r="A56" s="1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14"/>
    </row>
    <row r="57" spans="1:31" x14ac:dyDescent="0.2">
      <c r="A57" s="1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14"/>
    </row>
    <row r="58" spans="1:31" x14ac:dyDescent="0.2">
      <c r="A58" s="1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14"/>
    </row>
    <row r="59" spans="1:31" x14ac:dyDescent="0.2">
      <c r="A59" s="1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14"/>
    </row>
    <row r="60" spans="1:31" x14ac:dyDescent="0.2">
      <c r="A60" s="1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14"/>
    </row>
    <row r="61" spans="1:31" x14ac:dyDescent="0.2">
      <c r="A61" s="1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14"/>
    </row>
    <row r="62" spans="1:31" x14ac:dyDescent="0.2">
      <c r="A62" s="1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14"/>
    </row>
    <row r="63" spans="1:31" x14ac:dyDescent="0.2">
      <c r="A63" s="1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14"/>
    </row>
    <row r="64" spans="1:31" x14ac:dyDescent="0.2">
      <c r="A64" s="1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4"/>
    </row>
    <row r="65" spans="1:32" x14ac:dyDescent="0.2">
      <c r="A65" s="1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14"/>
    </row>
    <row r="66" spans="1:32" x14ac:dyDescent="0.2">
      <c r="A66" s="1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14"/>
    </row>
    <row r="67" spans="1:32" x14ac:dyDescent="0.2">
      <c r="A67" s="1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14"/>
    </row>
    <row r="68" spans="1:32" x14ac:dyDescent="0.2">
      <c r="A68" s="1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14"/>
    </row>
    <row r="69" spans="1:32" ht="13.5" thickBot="1" x14ac:dyDescent="0.25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1"/>
    </row>
    <row r="70" spans="1:32" ht="16.5" thickBot="1" x14ac:dyDescent="0.25">
      <c r="A70" s="72" t="s">
        <v>18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4"/>
    </row>
    <row r="71" spans="1:32" s="4" customFormat="1" ht="15" x14ac:dyDescent="0.2">
      <c r="A71" s="9" t="s">
        <v>16</v>
      </c>
      <c r="B71" s="46" t="s">
        <v>7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8"/>
      <c r="O71" s="70" t="s">
        <v>16</v>
      </c>
      <c r="P71" s="71"/>
      <c r="Q71" s="53" t="s">
        <v>7</v>
      </c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4"/>
      <c r="AF71" s="7"/>
    </row>
    <row r="72" spans="1:32" s="4" customFormat="1" ht="15" x14ac:dyDescent="0.2">
      <c r="A72" s="28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9"/>
      <c r="O72" s="42"/>
      <c r="P72" s="43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1"/>
    </row>
    <row r="73" spans="1:32" s="4" customFormat="1" ht="15" x14ac:dyDescent="0.2">
      <c r="A73" s="28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42"/>
      <c r="P73" s="43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1"/>
    </row>
    <row r="74" spans="1:32" s="4" customFormat="1" ht="15" x14ac:dyDescent="0.2">
      <c r="A74" s="28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/>
      <c r="O74" s="42"/>
      <c r="P74" s="43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1"/>
    </row>
    <row r="75" spans="1:32" s="4" customFormat="1" ht="15" x14ac:dyDescent="0.2">
      <c r="A75" s="28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9"/>
      <c r="O75" s="42"/>
      <c r="P75" s="43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1"/>
    </row>
    <row r="76" spans="1:32" s="4" customFormat="1" ht="15" x14ac:dyDescent="0.2">
      <c r="A76" s="28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9"/>
      <c r="O76" s="42"/>
      <c r="P76" s="43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1"/>
    </row>
    <row r="77" spans="1:32" s="4" customFormat="1" ht="15" x14ac:dyDescent="0.2">
      <c r="A77" s="28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9"/>
      <c r="O77" s="42"/>
      <c r="P77" s="43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1"/>
    </row>
    <row r="78" spans="1:32" s="4" customFormat="1" ht="15" x14ac:dyDescent="0.2">
      <c r="A78" s="28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  <c r="O78" s="42"/>
      <c r="P78" s="43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1"/>
    </row>
    <row r="79" spans="1:32" s="4" customFormat="1" ht="15" x14ac:dyDescent="0.2">
      <c r="A79" s="28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9"/>
      <c r="O79" s="42"/>
      <c r="P79" s="43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1"/>
    </row>
    <row r="80" spans="1:32" s="4" customFormat="1" ht="15.75" thickBot="1" x14ac:dyDescent="0.25">
      <c r="A80" s="29"/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1"/>
      <c r="O80" s="68"/>
      <c r="P80" s="69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5"/>
    </row>
    <row r="81" spans="1:31" s="4" customFormat="1" ht="15" x14ac:dyDescent="0.2">
      <c r="A81" s="34" t="s">
        <v>26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4" customFormat="1" ht="15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4" customFormat="1" ht="15" x14ac:dyDescent="0.2"/>
    <row r="84" spans="1:31" s="4" customFormat="1" ht="15" x14ac:dyDescent="0.2"/>
    <row r="85" spans="1:31" s="4" customFormat="1" ht="15" x14ac:dyDescent="0.2"/>
    <row r="86" spans="1:31" s="4" customFormat="1" ht="15" x14ac:dyDescent="0.2"/>
    <row r="87" spans="1:31" s="4" customFormat="1" ht="15" x14ac:dyDescent="0.2"/>
    <row r="88" spans="1:31" s="4" customFormat="1" ht="15" x14ac:dyDescent="0.2"/>
    <row r="89" spans="1:31" s="4" customFormat="1" ht="15" x14ac:dyDescent="0.2"/>
    <row r="90" spans="1:31" s="4" customFormat="1" ht="15" x14ac:dyDescent="0.2"/>
    <row r="91" spans="1:31" s="4" customFormat="1" ht="15" x14ac:dyDescent="0.2"/>
  </sheetData>
  <sheetProtection password="C78D" sheet="1" objects="1" scenarios="1"/>
  <mergeCells count="52">
    <mergeCell ref="Q78:AE78"/>
    <mergeCell ref="Q79:AE79"/>
    <mergeCell ref="O72:P72"/>
    <mergeCell ref="O73:P73"/>
    <mergeCell ref="O74:P74"/>
    <mergeCell ref="O75:P75"/>
    <mergeCell ref="Q74:AE74"/>
    <mergeCell ref="O80:P80"/>
    <mergeCell ref="O78:P78"/>
    <mergeCell ref="O79:P79"/>
    <mergeCell ref="O71:P71"/>
    <mergeCell ref="Z1:AE1"/>
    <mergeCell ref="Z2:AE2"/>
    <mergeCell ref="Z3:AE3"/>
    <mergeCell ref="A70:AE70"/>
    <mergeCell ref="R1:W1"/>
    <mergeCell ref="R2:W2"/>
    <mergeCell ref="R3:W3"/>
    <mergeCell ref="L3:O3"/>
    <mergeCell ref="P1:Q1"/>
    <mergeCell ref="J1:K1"/>
    <mergeCell ref="J2:K2"/>
    <mergeCell ref="L2:O2"/>
    <mergeCell ref="L1:O1"/>
    <mergeCell ref="J3:K3"/>
    <mergeCell ref="X1:Y1"/>
    <mergeCell ref="X2:Y2"/>
    <mergeCell ref="X3:Y3"/>
    <mergeCell ref="Q71:AE71"/>
    <mergeCell ref="Q72:AE72"/>
    <mergeCell ref="Q73:AE73"/>
    <mergeCell ref="P2:Q2"/>
    <mergeCell ref="P3:Q3"/>
    <mergeCell ref="B35:AE35"/>
    <mergeCell ref="E1:I2"/>
    <mergeCell ref="B71:N71"/>
    <mergeCell ref="B72:N72"/>
    <mergeCell ref="B73:N73"/>
    <mergeCell ref="B74:N74"/>
    <mergeCell ref="B79:N79"/>
    <mergeCell ref="B80:N80"/>
    <mergeCell ref="B78:N78"/>
    <mergeCell ref="A81:AE82"/>
    <mergeCell ref="B75:N75"/>
    <mergeCell ref="B76:N76"/>
    <mergeCell ref="Q75:AE75"/>
    <mergeCell ref="Q76:AE76"/>
    <mergeCell ref="O76:P76"/>
    <mergeCell ref="Q77:AE77"/>
    <mergeCell ref="B77:N77"/>
    <mergeCell ref="O77:P77"/>
    <mergeCell ref="Q80:AE80"/>
  </mergeCells>
  <pageMargins left="0.41" right="0.21" top="0.36" bottom="0.31" header="0.24" footer="0.17"/>
  <pageSetup scale="49" orientation="landscape"/>
  <headerFooter scaleWithDoc="0" alignWithMargins="0">
    <oddFooter xml:space="preserve">&amp;L&amp;8 SF-0020- X-Bar R/σ Control Chart - Uncontrolled
Page &amp;P of &amp;N&amp;R&amp;8 Rev #: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tabSelected="1" workbookViewId="0">
      <selection activeCell="P1" sqref="P1:Q1"/>
    </sheetView>
  </sheetViews>
  <sheetFormatPr defaultRowHeight="12.75" x14ac:dyDescent="0.2"/>
  <cols>
    <col min="1" max="1" width="11" style="1" customWidth="1"/>
    <col min="2" max="31" width="8.28515625" style="1" customWidth="1"/>
    <col min="32" max="32" width="3.140625" style="1" customWidth="1"/>
    <col min="33" max="16384" width="9.140625" style="1"/>
  </cols>
  <sheetData>
    <row r="1" spans="1:31" ht="22.5" customHeight="1" x14ac:dyDescent="0.2">
      <c r="E1" s="59" t="s">
        <v>11</v>
      </c>
      <c r="F1" s="59"/>
      <c r="G1" s="59"/>
      <c r="H1" s="59"/>
      <c r="I1" s="98"/>
      <c r="J1" s="90" t="s">
        <v>10</v>
      </c>
      <c r="K1" s="91"/>
      <c r="L1" s="65"/>
      <c r="M1" s="66"/>
      <c r="N1" s="66"/>
      <c r="O1" s="67"/>
      <c r="P1" s="92" t="s">
        <v>14</v>
      </c>
      <c r="Q1" s="93"/>
      <c r="R1" s="94"/>
      <c r="S1" s="95"/>
      <c r="T1" s="95"/>
      <c r="U1" s="95"/>
      <c r="V1" s="95"/>
      <c r="W1" s="96"/>
      <c r="X1" s="90" t="s">
        <v>0</v>
      </c>
      <c r="Y1" s="91"/>
      <c r="Z1" s="94"/>
      <c r="AA1" s="95"/>
      <c r="AB1" s="95"/>
      <c r="AC1" s="95"/>
      <c r="AD1" s="95"/>
      <c r="AE1" s="96"/>
    </row>
    <row r="2" spans="1:31" ht="22.5" customHeight="1" x14ac:dyDescent="0.2">
      <c r="E2" s="59"/>
      <c r="F2" s="59"/>
      <c r="G2" s="59"/>
      <c r="H2" s="59"/>
      <c r="I2" s="98"/>
      <c r="J2" s="90" t="s">
        <v>1</v>
      </c>
      <c r="K2" s="91"/>
      <c r="L2" s="37"/>
      <c r="M2" s="38"/>
      <c r="N2" s="38"/>
      <c r="O2" s="97"/>
      <c r="P2" s="92" t="s">
        <v>17</v>
      </c>
      <c r="Q2" s="93"/>
      <c r="R2" s="94"/>
      <c r="S2" s="95"/>
      <c r="T2" s="95"/>
      <c r="U2" s="95"/>
      <c r="V2" s="95"/>
      <c r="W2" s="96"/>
      <c r="X2" s="90" t="s">
        <v>15</v>
      </c>
      <c r="Y2" s="91"/>
      <c r="Z2" s="94"/>
      <c r="AA2" s="95"/>
      <c r="AB2" s="95"/>
      <c r="AC2" s="95"/>
      <c r="AD2" s="95"/>
      <c r="AE2" s="96"/>
    </row>
    <row r="3" spans="1:31" ht="22.5" customHeight="1" x14ac:dyDescent="0.2">
      <c r="E3" s="8" t="s">
        <v>25</v>
      </c>
      <c r="J3" s="90" t="s">
        <v>6</v>
      </c>
      <c r="K3" s="91"/>
      <c r="L3" s="61"/>
      <c r="M3" s="62"/>
      <c r="N3" s="62"/>
      <c r="O3" s="63"/>
      <c r="P3" s="92" t="s">
        <v>3</v>
      </c>
      <c r="Q3" s="93"/>
      <c r="R3" s="94"/>
      <c r="S3" s="95"/>
      <c r="T3" s="95"/>
      <c r="U3" s="95"/>
      <c r="V3" s="95"/>
      <c r="W3" s="96"/>
      <c r="X3" s="90" t="s">
        <v>5</v>
      </c>
      <c r="Y3" s="91"/>
      <c r="Z3" s="94"/>
      <c r="AA3" s="95"/>
      <c r="AB3" s="95"/>
      <c r="AC3" s="95"/>
      <c r="AD3" s="95"/>
      <c r="AE3" s="96"/>
    </row>
    <row r="4" spans="1:31" ht="13.5" thickBot="1" x14ac:dyDescent="0.25"/>
    <row r="5" spans="1:3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2"/>
    </row>
    <row r="6" spans="1:31" x14ac:dyDescent="0.2">
      <c r="A6" s="1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4"/>
    </row>
    <row r="7" spans="1:31" x14ac:dyDescent="0.2">
      <c r="A7" s="1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14"/>
    </row>
    <row r="8" spans="1:31" x14ac:dyDescent="0.2">
      <c r="A8" s="1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14"/>
    </row>
    <row r="9" spans="1:31" x14ac:dyDescent="0.2">
      <c r="A9" s="1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14"/>
    </row>
    <row r="10" spans="1:31" x14ac:dyDescent="0.2">
      <c r="A10" s="1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14"/>
    </row>
    <row r="11" spans="1:31" x14ac:dyDescent="0.2">
      <c r="A11" s="1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14"/>
    </row>
    <row r="12" spans="1:31" x14ac:dyDescent="0.2">
      <c r="A12" s="1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14"/>
    </row>
    <row r="13" spans="1:31" x14ac:dyDescent="0.2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14"/>
    </row>
    <row r="14" spans="1:31" x14ac:dyDescent="0.2">
      <c r="A14" s="1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14"/>
    </row>
    <row r="15" spans="1:31" x14ac:dyDescent="0.2">
      <c r="A15" s="1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14"/>
    </row>
    <row r="16" spans="1:31" x14ac:dyDescent="0.2">
      <c r="A16" s="1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4"/>
    </row>
    <row r="17" spans="1:31" x14ac:dyDescent="0.2">
      <c r="A17" s="1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14"/>
    </row>
    <row r="18" spans="1:31" x14ac:dyDescent="0.2">
      <c r="A18" s="1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14"/>
    </row>
    <row r="19" spans="1:31" x14ac:dyDescent="0.2">
      <c r="A19" s="1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4"/>
    </row>
    <row r="20" spans="1:31" x14ac:dyDescent="0.2">
      <c r="A20" s="1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4"/>
    </row>
    <row r="21" spans="1:31" x14ac:dyDescent="0.2">
      <c r="A21" s="1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4"/>
    </row>
    <row r="22" spans="1:31" x14ac:dyDescent="0.2">
      <c r="A22" s="1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14"/>
    </row>
    <row r="23" spans="1:31" x14ac:dyDescent="0.2">
      <c r="A23" s="1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14"/>
    </row>
    <row r="24" spans="1:31" x14ac:dyDescent="0.2">
      <c r="A24" s="1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14"/>
    </row>
    <row r="25" spans="1:31" x14ac:dyDescent="0.2">
      <c r="A25" s="1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14"/>
    </row>
    <row r="26" spans="1:31" x14ac:dyDescent="0.2">
      <c r="A26" s="1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14"/>
    </row>
    <row r="27" spans="1:31" x14ac:dyDescent="0.2">
      <c r="A27" s="1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14"/>
    </row>
    <row r="28" spans="1:31" x14ac:dyDescent="0.2">
      <c r="A28" s="1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14"/>
    </row>
    <row r="29" spans="1:31" x14ac:dyDescent="0.2">
      <c r="A29" s="1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14"/>
    </row>
    <row r="30" spans="1:31" x14ac:dyDescent="0.2">
      <c r="A30" s="1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14"/>
    </row>
    <row r="31" spans="1:31" x14ac:dyDescent="0.2">
      <c r="A31" s="1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14"/>
    </row>
    <row r="32" spans="1:31" ht="13.5" thickBot="1" x14ac:dyDescent="0.25">
      <c r="A32" s="1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14"/>
    </row>
    <row r="33" spans="1:31" ht="45.75" customHeight="1" x14ac:dyDescent="0.2">
      <c r="A33" s="22" t="s">
        <v>13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</row>
    <row r="34" spans="1:31" x14ac:dyDescent="0.2">
      <c r="A34" s="15" t="s">
        <v>8</v>
      </c>
      <c r="B34" s="3">
        <v>1</v>
      </c>
      <c r="C34" s="2">
        <v>2</v>
      </c>
      <c r="D34" s="2">
        <v>3</v>
      </c>
      <c r="E34" s="2">
        <v>4</v>
      </c>
      <c r="F34" s="2">
        <v>5</v>
      </c>
      <c r="G34" s="2">
        <v>6</v>
      </c>
      <c r="H34" s="2">
        <v>7</v>
      </c>
      <c r="I34" s="2">
        <v>8</v>
      </c>
      <c r="J34" s="2">
        <v>9</v>
      </c>
      <c r="K34" s="2">
        <v>10</v>
      </c>
      <c r="L34" s="2">
        <v>11</v>
      </c>
      <c r="M34" s="2">
        <v>12</v>
      </c>
      <c r="N34" s="2">
        <v>13</v>
      </c>
      <c r="O34" s="2">
        <v>14</v>
      </c>
      <c r="P34" s="2">
        <v>15</v>
      </c>
      <c r="Q34" s="2">
        <v>16</v>
      </c>
      <c r="R34" s="2">
        <v>17</v>
      </c>
      <c r="S34" s="2">
        <v>18</v>
      </c>
      <c r="T34" s="2">
        <v>19</v>
      </c>
      <c r="U34" s="2">
        <v>20</v>
      </c>
      <c r="V34" s="2">
        <v>21</v>
      </c>
      <c r="W34" s="2">
        <v>22</v>
      </c>
      <c r="X34" s="2">
        <v>23</v>
      </c>
      <c r="Y34" s="2">
        <v>24</v>
      </c>
      <c r="Z34" s="2">
        <v>25</v>
      </c>
      <c r="AA34" s="2">
        <v>26</v>
      </c>
      <c r="AB34" s="2">
        <v>27</v>
      </c>
      <c r="AC34" s="2">
        <v>28</v>
      </c>
      <c r="AD34" s="2">
        <v>29</v>
      </c>
      <c r="AE34" s="16">
        <v>30</v>
      </c>
    </row>
    <row r="35" spans="1:31" x14ac:dyDescent="0.2">
      <c r="A35" s="15" t="s">
        <v>4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8"/>
    </row>
    <row r="36" spans="1:31" x14ac:dyDescent="0.2">
      <c r="A36" s="15">
        <v>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7"/>
    </row>
    <row r="37" spans="1:31" x14ac:dyDescent="0.2">
      <c r="A37" s="15">
        <v>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7"/>
    </row>
    <row r="38" spans="1:31" x14ac:dyDescent="0.2">
      <c r="A38" s="15">
        <v>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7"/>
    </row>
    <row r="39" spans="1:31" x14ac:dyDescent="0.2">
      <c r="A39" s="15">
        <v>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</row>
    <row r="40" spans="1:31" x14ac:dyDescent="0.2">
      <c r="A40" s="15">
        <v>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7"/>
    </row>
    <row r="41" spans="1:31" x14ac:dyDescent="0.2">
      <c r="A41" s="15" t="s">
        <v>9</v>
      </c>
      <c r="B41" s="2" t="e">
        <f>AVERAGE(B36:B40)</f>
        <v>#DIV/0!</v>
      </c>
      <c r="C41" s="2" t="e">
        <f t="shared" ref="C41:AE41" si="0">AVERAGE(C36:C40)</f>
        <v>#DIV/0!</v>
      </c>
      <c r="D41" s="2" t="e">
        <f t="shared" si="0"/>
        <v>#DIV/0!</v>
      </c>
      <c r="E41" s="2" t="e">
        <f t="shared" si="0"/>
        <v>#DIV/0!</v>
      </c>
      <c r="F41" s="2" t="e">
        <f t="shared" si="0"/>
        <v>#DIV/0!</v>
      </c>
      <c r="G41" s="2" t="e">
        <f t="shared" si="0"/>
        <v>#DIV/0!</v>
      </c>
      <c r="H41" s="2" t="e">
        <f t="shared" si="0"/>
        <v>#DIV/0!</v>
      </c>
      <c r="I41" s="2" t="e">
        <f t="shared" si="0"/>
        <v>#DIV/0!</v>
      </c>
      <c r="J41" s="2" t="e">
        <f t="shared" si="0"/>
        <v>#DIV/0!</v>
      </c>
      <c r="K41" s="2" t="e">
        <f t="shared" si="0"/>
        <v>#DIV/0!</v>
      </c>
      <c r="L41" s="2" t="e">
        <f t="shared" si="0"/>
        <v>#DIV/0!</v>
      </c>
      <c r="M41" s="2" t="e">
        <f t="shared" si="0"/>
        <v>#DIV/0!</v>
      </c>
      <c r="N41" s="2" t="e">
        <f t="shared" si="0"/>
        <v>#DIV/0!</v>
      </c>
      <c r="O41" s="2" t="e">
        <f t="shared" si="0"/>
        <v>#DIV/0!</v>
      </c>
      <c r="P41" s="2" t="e">
        <f t="shared" si="0"/>
        <v>#DIV/0!</v>
      </c>
      <c r="Q41" s="2" t="e">
        <f t="shared" si="0"/>
        <v>#DIV/0!</v>
      </c>
      <c r="R41" s="2" t="e">
        <f t="shared" si="0"/>
        <v>#DIV/0!</v>
      </c>
      <c r="S41" s="2" t="e">
        <f t="shared" si="0"/>
        <v>#DIV/0!</v>
      </c>
      <c r="T41" s="2" t="e">
        <f t="shared" si="0"/>
        <v>#DIV/0!</v>
      </c>
      <c r="U41" s="2" t="e">
        <f t="shared" si="0"/>
        <v>#DIV/0!</v>
      </c>
      <c r="V41" s="2" t="e">
        <f t="shared" si="0"/>
        <v>#DIV/0!</v>
      </c>
      <c r="W41" s="2" t="e">
        <f t="shared" si="0"/>
        <v>#DIV/0!</v>
      </c>
      <c r="X41" s="2" t="e">
        <f t="shared" si="0"/>
        <v>#DIV/0!</v>
      </c>
      <c r="Y41" s="2" t="e">
        <f t="shared" si="0"/>
        <v>#DIV/0!</v>
      </c>
      <c r="Z41" s="2" t="e">
        <f t="shared" si="0"/>
        <v>#DIV/0!</v>
      </c>
      <c r="AA41" s="2" t="e">
        <f t="shared" si="0"/>
        <v>#DIV/0!</v>
      </c>
      <c r="AB41" s="2" t="e">
        <f t="shared" si="0"/>
        <v>#DIV/0!</v>
      </c>
      <c r="AC41" s="2" t="e">
        <f t="shared" si="0"/>
        <v>#DIV/0!</v>
      </c>
      <c r="AD41" s="2" t="e">
        <f t="shared" si="0"/>
        <v>#DIV/0!</v>
      </c>
      <c r="AE41" s="16" t="e">
        <f t="shared" si="0"/>
        <v>#DIV/0!</v>
      </c>
    </row>
    <row r="42" spans="1:31" x14ac:dyDescent="0.2">
      <c r="A42" s="15" t="s">
        <v>19</v>
      </c>
      <c r="B42" s="2" t="e">
        <f>AVERAGE(B41:AE41)</f>
        <v>#DIV/0!</v>
      </c>
      <c r="C42" s="2" t="e">
        <f>+$B$42</f>
        <v>#DIV/0!</v>
      </c>
      <c r="D42" s="2" t="e">
        <f t="shared" ref="D42:AE42" si="1">+$B$42</f>
        <v>#DIV/0!</v>
      </c>
      <c r="E42" s="2" t="e">
        <f t="shared" si="1"/>
        <v>#DIV/0!</v>
      </c>
      <c r="F42" s="2" t="e">
        <f t="shared" si="1"/>
        <v>#DIV/0!</v>
      </c>
      <c r="G42" s="2" t="e">
        <f t="shared" si="1"/>
        <v>#DIV/0!</v>
      </c>
      <c r="H42" s="2" t="e">
        <f t="shared" si="1"/>
        <v>#DIV/0!</v>
      </c>
      <c r="I42" s="2" t="e">
        <f t="shared" si="1"/>
        <v>#DIV/0!</v>
      </c>
      <c r="J42" s="2" t="e">
        <f t="shared" si="1"/>
        <v>#DIV/0!</v>
      </c>
      <c r="K42" s="2" t="e">
        <f t="shared" si="1"/>
        <v>#DIV/0!</v>
      </c>
      <c r="L42" s="2" t="e">
        <f t="shared" si="1"/>
        <v>#DIV/0!</v>
      </c>
      <c r="M42" s="2" t="e">
        <f t="shared" si="1"/>
        <v>#DIV/0!</v>
      </c>
      <c r="N42" s="2" t="e">
        <f t="shared" si="1"/>
        <v>#DIV/0!</v>
      </c>
      <c r="O42" s="2" t="e">
        <f t="shared" si="1"/>
        <v>#DIV/0!</v>
      </c>
      <c r="P42" s="2" t="e">
        <f t="shared" si="1"/>
        <v>#DIV/0!</v>
      </c>
      <c r="Q42" s="2" t="e">
        <f t="shared" si="1"/>
        <v>#DIV/0!</v>
      </c>
      <c r="R42" s="2" t="e">
        <f t="shared" si="1"/>
        <v>#DIV/0!</v>
      </c>
      <c r="S42" s="2" t="e">
        <f t="shared" si="1"/>
        <v>#DIV/0!</v>
      </c>
      <c r="T42" s="2" t="e">
        <f t="shared" si="1"/>
        <v>#DIV/0!</v>
      </c>
      <c r="U42" s="2" t="e">
        <f t="shared" si="1"/>
        <v>#DIV/0!</v>
      </c>
      <c r="V42" s="2" t="e">
        <f t="shared" si="1"/>
        <v>#DIV/0!</v>
      </c>
      <c r="W42" s="2" t="e">
        <f t="shared" si="1"/>
        <v>#DIV/0!</v>
      </c>
      <c r="X42" s="2" t="e">
        <f t="shared" si="1"/>
        <v>#DIV/0!</v>
      </c>
      <c r="Y42" s="2" t="e">
        <f t="shared" si="1"/>
        <v>#DIV/0!</v>
      </c>
      <c r="Z42" s="2" t="e">
        <f t="shared" si="1"/>
        <v>#DIV/0!</v>
      </c>
      <c r="AA42" s="2" t="e">
        <f t="shared" si="1"/>
        <v>#DIV/0!</v>
      </c>
      <c r="AB42" s="2" t="e">
        <f t="shared" si="1"/>
        <v>#DIV/0!</v>
      </c>
      <c r="AC42" s="2" t="e">
        <f t="shared" si="1"/>
        <v>#DIV/0!</v>
      </c>
      <c r="AD42" s="2" t="e">
        <f t="shared" si="1"/>
        <v>#DIV/0!</v>
      </c>
      <c r="AE42" s="16" t="e">
        <f t="shared" si="1"/>
        <v>#DIV/0!</v>
      </c>
    </row>
    <row r="43" spans="1:31" x14ac:dyDescent="0.2">
      <c r="A43" s="15" t="s">
        <v>22</v>
      </c>
      <c r="B43" s="30" t="e">
        <f>SUM(B42+(0.58*B47))</f>
        <v>#DIV/0!</v>
      </c>
      <c r="C43" s="30" t="e">
        <f>+$B$43</f>
        <v>#DIV/0!</v>
      </c>
      <c r="D43" s="30" t="e">
        <f t="shared" ref="D43:AE43" si="2">+$B$43</f>
        <v>#DIV/0!</v>
      </c>
      <c r="E43" s="30" t="e">
        <f t="shared" si="2"/>
        <v>#DIV/0!</v>
      </c>
      <c r="F43" s="30" t="e">
        <f t="shared" si="2"/>
        <v>#DIV/0!</v>
      </c>
      <c r="G43" s="30" t="e">
        <f t="shared" si="2"/>
        <v>#DIV/0!</v>
      </c>
      <c r="H43" s="30" t="e">
        <f t="shared" si="2"/>
        <v>#DIV/0!</v>
      </c>
      <c r="I43" s="30" t="e">
        <f t="shared" si="2"/>
        <v>#DIV/0!</v>
      </c>
      <c r="J43" s="30" t="e">
        <f t="shared" si="2"/>
        <v>#DIV/0!</v>
      </c>
      <c r="K43" s="30" t="e">
        <f t="shared" si="2"/>
        <v>#DIV/0!</v>
      </c>
      <c r="L43" s="30" t="e">
        <f t="shared" si="2"/>
        <v>#DIV/0!</v>
      </c>
      <c r="M43" s="30" t="e">
        <f t="shared" si="2"/>
        <v>#DIV/0!</v>
      </c>
      <c r="N43" s="30" t="e">
        <f t="shared" si="2"/>
        <v>#DIV/0!</v>
      </c>
      <c r="O43" s="30" t="e">
        <f t="shared" si="2"/>
        <v>#DIV/0!</v>
      </c>
      <c r="P43" s="30" t="e">
        <f t="shared" si="2"/>
        <v>#DIV/0!</v>
      </c>
      <c r="Q43" s="30" t="e">
        <f t="shared" si="2"/>
        <v>#DIV/0!</v>
      </c>
      <c r="R43" s="30" t="e">
        <f t="shared" si="2"/>
        <v>#DIV/0!</v>
      </c>
      <c r="S43" s="30" t="e">
        <f t="shared" si="2"/>
        <v>#DIV/0!</v>
      </c>
      <c r="T43" s="30" t="e">
        <f t="shared" si="2"/>
        <v>#DIV/0!</v>
      </c>
      <c r="U43" s="30" t="e">
        <f t="shared" si="2"/>
        <v>#DIV/0!</v>
      </c>
      <c r="V43" s="30" t="e">
        <f t="shared" si="2"/>
        <v>#DIV/0!</v>
      </c>
      <c r="W43" s="30" t="e">
        <f t="shared" si="2"/>
        <v>#DIV/0!</v>
      </c>
      <c r="X43" s="30" t="e">
        <f t="shared" si="2"/>
        <v>#DIV/0!</v>
      </c>
      <c r="Y43" s="30" t="e">
        <f t="shared" si="2"/>
        <v>#DIV/0!</v>
      </c>
      <c r="Z43" s="30" t="e">
        <f t="shared" si="2"/>
        <v>#DIV/0!</v>
      </c>
      <c r="AA43" s="30" t="e">
        <f t="shared" si="2"/>
        <v>#DIV/0!</v>
      </c>
      <c r="AB43" s="30" t="e">
        <f t="shared" si="2"/>
        <v>#DIV/0!</v>
      </c>
      <c r="AC43" s="30" t="e">
        <f t="shared" si="2"/>
        <v>#DIV/0!</v>
      </c>
      <c r="AD43" s="30" t="e">
        <f t="shared" si="2"/>
        <v>#DIV/0!</v>
      </c>
      <c r="AE43" s="31" t="e">
        <f t="shared" si="2"/>
        <v>#DIV/0!</v>
      </c>
    </row>
    <row r="44" spans="1:31" x14ac:dyDescent="0.2">
      <c r="A44" s="15" t="s">
        <v>21</v>
      </c>
      <c r="B44" s="30" t="e">
        <f>SUM(B42-(0.58*B47))</f>
        <v>#DIV/0!</v>
      </c>
      <c r="C44" s="30" t="e">
        <f>+$B$44</f>
        <v>#DIV/0!</v>
      </c>
      <c r="D44" s="30" t="e">
        <f t="shared" ref="D44:AE44" si="3">+$B$44</f>
        <v>#DIV/0!</v>
      </c>
      <c r="E44" s="30" t="e">
        <f t="shared" si="3"/>
        <v>#DIV/0!</v>
      </c>
      <c r="F44" s="30" t="e">
        <f t="shared" si="3"/>
        <v>#DIV/0!</v>
      </c>
      <c r="G44" s="30" t="e">
        <f t="shared" si="3"/>
        <v>#DIV/0!</v>
      </c>
      <c r="H44" s="30" t="e">
        <f t="shared" si="3"/>
        <v>#DIV/0!</v>
      </c>
      <c r="I44" s="30" t="e">
        <f t="shared" si="3"/>
        <v>#DIV/0!</v>
      </c>
      <c r="J44" s="30" t="e">
        <f t="shared" si="3"/>
        <v>#DIV/0!</v>
      </c>
      <c r="K44" s="30" t="e">
        <f t="shared" si="3"/>
        <v>#DIV/0!</v>
      </c>
      <c r="L44" s="30" t="e">
        <f t="shared" si="3"/>
        <v>#DIV/0!</v>
      </c>
      <c r="M44" s="30" t="e">
        <f t="shared" si="3"/>
        <v>#DIV/0!</v>
      </c>
      <c r="N44" s="30" t="e">
        <f t="shared" si="3"/>
        <v>#DIV/0!</v>
      </c>
      <c r="O44" s="30" t="e">
        <f t="shared" si="3"/>
        <v>#DIV/0!</v>
      </c>
      <c r="P44" s="30" t="e">
        <f t="shared" si="3"/>
        <v>#DIV/0!</v>
      </c>
      <c r="Q44" s="30" t="e">
        <f t="shared" si="3"/>
        <v>#DIV/0!</v>
      </c>
      <c r="R44" s="30" t="e">
        <f t="shared" si="3"/>
        <v>#DIV/0!</v>
      </c>
      <c r="S44" s="30" t="e">
        <f t="shared" si="3"/>
        <v>#DIV/0!</v>
      </c>
      <c r="T44" s="30" t="e">
        <f t="shared" si="3"/>
        <v>#DIV/0!</v>
      </c>
      <c r="U44" s="30" t="e">
        <f t="shared" si="3"/>
        <v>#DIV/0!</v>
      </c>
      <c r="V44" s="30" t="e">
        <f t="shared" si="3"/>
        <v>#DIV/0!</v>
      </c>
      <c r="W44" s="30" t="e">
        <f t="shared" si="3"/>
        <v>#DIV/0!</v>
      </c>
      <c r="X44" s="30" t="e">
        <f t="shared" si="3"/>
        <v>#DIV/0!</v>
      </c>
      <c r="Y44" s="30" t="e">
        <f t="shared" si="3"/>
        <v>#DIV/0!</v>
      </c>
      <c r="Z44" s="30" t="e">
        <f t="shared" si="3"/>
        <v>#DIV/0!</v>
      </c>
      <c r="AA44" s="30" t="e">
        <f t="shared" si="3"/>
        <v>#DIV/0!</v>
      </c>
      <c r="AB44" s="30" t="e">
        <f t="shared" si="3"/>
        <v>#DIV/0!</v>
      </c>
      <c r="AC44" s="30" t="e">
        <f t="shared" si="3"/>
        <v>#DIV/0!</v>
      </c>
      <c r="AD44" s="30" t="e">
        <f t="shared" si="3"/>
        <v>#DIV/0!</v>
      </c>
      <c r="AE44" s="31" t="e">
        <f t="shared" si="3"/>
        <v>#DIV/0!</v>
      </c>
    </row>
    <row r="45" spans="1:31" x14ac:dyDescent="0.2">
      <c r="A45" s="15" t="s">
        <v>12</v>
      </c>
      <c r="B45" s="2" t="e">
        <f>STDEV(B36:B40)</f>
        <v>#DIV/0!</v>
      </c>
      <c r="C45" s="2" t="e">
        <f t="shared" ref="C45:AE45" si="4">STDEV(C36:C40)</f>
        <v>#DIV/0!</v>
      </c>
      <c r="D45" s="2" t="e">
        <f t="shared" si="4"/>
        <v>#DIV/0!</v>
      </c>
      <c r="E45" s="2" t="e">
        <f t="shared" si="4"/>
        <v>#DIV/0!</v>
      </c>
      <c r="F45" s="2" t="e">
        <f t="shared" si="4"/>
        <v>#DIV/0!</v>
      </c>
      <c r="G45" s="2" t="e">
        <f t="shared" si="4"/>
        <v>#DIV/0!</v>
      </c>
      <c r="H45" s="2" t="e">
        <f t="shared" si="4"/>
        <v>#DIV/0!</v>
      </c>
      <c r="I45" s="2" t="e">
        <f t="shared" si="4"/>
        <v>#DIV/0!</v>
      </c>
      <c r="J45" s="2" t="e">
        <f t="shared" si="4"/>
        <v>#DIV/0!</v>
      </c>
      <c r="K45" s="2" t="e">
        <f t="shared" si="4"/>
        <v>#DIV/0!</v>
      </c>
      <c r="L45" s="2" t="e">
        <f t="shared" si="4"/>
        <v>#DIV/0!</v>
      </c>
      <c r="M45" s="2" t="e">
        <f t="shared" si="4"/>
        <v>#DIV/0!</v>
      </c>
      <c r="N45" s="2" t="e">
        <f t="shared" si="4"/>
        <v>#DIV/0!</v>
      </c>
      <c r="O45" s="2" t="e">
        <f t="shared" si="4"/>
        <v>#DIV/0!</v>
      </c>
      <c r="P45" s="2" t="e">
        <f t="shared" si="4"/>
        <v>#DIV/0!</v>
      </c>
      <c r="Q45" s="2" t="e">
        <f t="shared" si="4"/>
        <v>#DIV/0!</v>
      </c>
      <c r="R45" s="2" t="e">
        <f t="shared" si="4"/>
        <v>#DIV/0!</v>
      </c>
      <c r="S45" s="2" t="e">
        <f t="shared" si="4"/>
        <v>#DIV/0!</v>
      </c>
      <c r="T45" s="2" t="e">
        <f t="shared" si="4"/>
        <v>#DIV/0!</v>
      </c>
      <c r="U45" s="2" t="e">
        <f t="shared" si="4"/>
        <v>#DIV/0!</v>
      </c>
      <c r="V45" s="2" t="e">
        <f t="shared" si="4"/>
        <v>#DIV/0!</v>
      </c>
      <c r="W45" s="2" t="e">
        <f t="shared" si="4"/>
        <v>#DIV/0!</v>
      </c>
      <c r="X45" s="2" t="e">
        <f t="shared" si="4"/>
        <v>#DIV/0!</v>
      </c>
      <c r="Y45" s="2" t="e">
        <f t="shared" si="4"/>
        <v>#DIV/0!</v>
      </c>
      <c r="Z45" s="2" t="e">
        <f t="shared" si="4"/>
        <v>#DIV/0!</v>
      </c>
      <c r="AA45" s="2" t="e">
        <f t="shared" si="4"/>
        <v>#DIV/0!</v>
      </c>
      <c r="AB45" s="2" t="e">
        <f t="shared" si="4"/>
        <v>#DIV/0!</v>
      </c>
      <c r="AC45" s="2" t="e">
        <f t="shared" si="4"/>
        <v>#DIV/0!</v>
      </c>
      <c r="AD45" s="2" t="e">
        <f t="shared" si="4"/>
        <v>#DIV/0!</v>
      </c>
      <c r="AE45" s="16" t="e">
        <f t="shared" si="4"/>
        <v>#DIV/0!</v>
      </c>
    </row>
    <row r="46" spans="1:31" x14ac:dyDescent="0.2">
      <c r="A46" s="15" t="s">
        <v>2</v>
      </c>
      <c r="B46" s="2">
        <f>MAX(B36:B40)-MIN(B36:B40)</f>
        <v>0</v>
      </c>
      <c r="C46" s="2">
        <f t="shared" ref="C46:AE46" si="5">MAX(C36:C40)-MIN(C36:C40)</f>
        <v>0</v>
      </c>
      <c r="D46" s="2">
        <f t="shared" si="5"/>
        <v>0</v>
      </c>
      <c r="E46" s="2">
        <f t="shared" si="5"/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2">
        <f t="shared" si="5"/>
        <v>0</v>
      </c>
      <c r="J46" s="2">
        <f t="shared" si="5"/>
        <v>0</v>
      </c>
      <c r="K46" s="2">
        <f t="shared" si="5"/>
        <v>0</v>
      </c>
      <c r="L46" s="2">
        <f t="shared" si="5"/>
        <v>0</v>
      </c>
      <c r="M46" s="2">
        <f t="shared" si="5"/>
        <v>0</v>
      </c>
      <c r="N46" s="2">
        <f t="shared" si="5"/>
        <v>0</v>
      </c>
      <c r="O46" s="2">
        <f t="shared" si="5"/>
        <v>0</v>
      </c>
      <c r="P46" s="2">
        <f t="shared" si="5"/>
        <v>0</v>
      </c>
      <c r="Q46" s="2">
        <f t="shared" si="5"/>
        <v>0</v>
      </c>
      <c r="R46" s="2">
        <f t="shared" si="5"/>
        <v>0</v>
      </c>
      <c r="S46" s="2">
        <f t="shared" si="5"/>
        <v>0</v>
      </c>
      <c r="T46" s="2">
        <f t="shared" si="5"/>
        <v>0</v>
      </c>
      <c r="U46" s="2">
        <f t="shared" si="5"/>
        <v>0</v>
      </c>
      <c r="V46" s="2">
        <f t="shared" si="5"/>
        <v>0</v>
      </c>
      <c r="W46" s="2">
        <f t="shared" si="5"/>
        <v>0</v>
      </c>
      <c r="X46" s="2">
        <f t="shared" si="5"/>
        <v>0</v>
      </c>
      <c r="Y46" s="2">
        <f t="shared" si="5"/>
        <v>0</v>
      </c>
      <c r="Z46" s="2">
        <f t="shared" si="5"/>
        <v>0</v>
      </c>
      <c r="AA46" s="2">
        <f t="shared" si="5"/>
        <v>0</v>
      </c>
      <c r="AB46" s="2">
        <f t="shared" si="5"/>
        <v>0</v>
      </c>
      <c r="AC46" s="2">
        <f t="shared" si="5"/>
        <v>0</v>
      </c>
      <c r="AD46" s="2">
        <f t="shared" si="5"/>
        <v>0</v>
      </c>
      <c r="AE46" s="16">
        <f t="shared" si="5"/>
        <v>0</v>
      </c>
    </row>
    <row r="47" spans="1:31" x14ac:dyDescent="0.2">
      <c r="A47" s="15" t="s">
        <v>20</v>
      </c>
      <c r="B47" s="2">
        <f>AVERAGE(B46:AE46)</f>
        <v>0</v>
      </c>
      <c r="C47" s="2">
        <f>+$B$47</f>
        <v>0</v>
      </c>
      <c r="D47" s="2">
        <f t="shared" ref="D47:AE47" si="6">+$B$47</f>
        <v>0</v>
      </c>
      <c r="E47" s="2">
        <f t="shared" si="6"/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2">
        <f t="shared" si="6"/>
        <v>0</v>
      </c>
      <c r="J47" s="2">
        <f t="shared" si="6"/>
        <v>0</v>
      </c>
      <c r="K47" s="2">
        <f t="shared" si="6"/>
        <v>0</v>
      </c>
      <c r="L47" s="2">
        <f t="shared" si="6"/>
        <v>0</v>
      </c>
      <c r="M47" s="2">
        <f t="shared" si="6"/>
        <v>0</v>
      </c>
      <c r="N47" s="2">
        <f t="shared" si="6"/>
        <v>0</v>
      </c>
      <c r="O47" s="2">
        <f t="shared" si="6"/>
        <v>0</v>
      </c>
      <c r="P47" s="2">
        <f t="shared" si="6"/>
        <v>0</v>
      </c>
      <c r="Q47" s="2">
        <f t="shared" si="6"/>
        <v>0</v>
      </c>
      <c r="R47" s="2">
        <f t="shared" si="6"/>
        <v>0</v>
      </c>
      <c r="S47" s="2">
        <f t="shared" si="6"/>
        <v>0</v>
      </c>
      <c r="T47" s="2">
        <f t="shared" si="6"/>
        <v>0</v>
      </c>
      <c r="U47" s="2">
        <f t="shared" si="6"/>
        <v>0</v>
      </c>
      <c r="V47" s="2">
        <f t="shared" si="6"/>
        <v>0</v>
      </c>
      <c r="W47" s="2">
        <f t="shared" si="6"/>
        <v>0</v>
      </c>
      <c r="X47" s="2">
        <f t="shared" si="6"/>
        <v>0</v>
      </c>
      <c r="Y47" s="2">
        <f t="shared" si="6"/>
        <v>0</v>
      </c>
      <c r="Z47" s="2">
        <f t="shared" si="6"/>
        <v>0</v>
      </c>
      <c r="AA47" s="2">
        <f t="shared" si="6"/>
        <v>0</v>
      </c>
      <c r="AB47" s="2">
        <f t="shared" si="6"/>
        <v>0</v>
      </c>
      <c r="AC47" s="2">
        <f t="shared" si="6"/>
        <v>0</v>
      </c>
      <c r="AD47" s="2">
        <f t="shared" si="6"/>
        <v>0</v>
      </c>
      <c r="AE47" s="16">
        <f t="shared" si="6"/>
        <v>0</v>
      </c>
    </row>
    <row r="48" spans="1:31" x14ac:dyDescent="0.2">
      <c r="A48" s="15" t="s">
        <v>23</v>
      </c>
      <c r="B48" s="30">
        <f>SUM(2.11*B47)</f>
        <v>0</v>
      </c>
      <c r="C48" s="30">
        <f>+$B$48</f>
        <v>0</v>
      </c>
      <c r="D48" s="30">
        <f t="shared" ref="D48:AE48" si="7">+$B$48</f>
        <v>0</v>
      </c>
      <c r="E48" s="30">
        <f t="shared" si="7"/>
        <v>0</v>
      </c>
      <c r="F48" s="30">
        <f t="shared" si="7"/>
        <v>0</v>
      </c>
      <c r="G48" s="30">
        <f t="shared" si="7"/>
        <v>0</v>
      </c>
      <c r="H48" s="30">
        <f t="shared" si="7"/>
        <v>0</v>
      </c>
      <c r="I48" s="30">
        <f t="shared" si="7"/>
        <v>0</v>
      </c>
      <c r="J48" s="30">
        <f t="shared" si="7"/>
        <v>0</v>
      </c>
      <c r="K48" s="30">
        <f t="shared" si="7"/>
        <v>0</v>
      </c>
      <c r="L48" s="30">
        <f t="shared" si="7"/>
        <v>0</v>
      </c>
      <c r="M48" s="30">
        <f t="shared" si="7"/>
        <v>0</v>
      </c>
      <c r="N48" s="30">
        <f t="shared" si="7"/>
        <v>0</v>
      </c>
      <c r="O48" s="30">
        <f t="shared" si="7"/>
        <v>0</v>
      </c>
      <c r="P48" s="30">
        <f t="shared" si="7"/>
        <v>0</v>
      </c>
      <c r="Q48" s="30">
        <f t="shared" si="7"/>
        <v>0</v>
      </c>
      <c r="R48" s="30">
        <f t="shared" si="7"/>
        <v>0</v>
      </c>
      <c r="S48" s="30">
        <f t="shared" si="7"/>
        <v>0</v>
      </c>
      <c r="T48" s="30">
        <f t="shared" si="7"/>
        <v>0</v>
      </c>
      <c r="U48" s="30">
        <f t="shared" si="7"/>
        <v>0</v>
      </c>
      <c r="V48" s="30">
        <f t="shared" si="7"/>
        <v>0</v>
      </c>
      <c r="W48" s="30">
        <f t="shared" si="7"/>
        <v>0</v>
      </c>
      <c r="X48" s="30">
        <f t="shared" si="7"/>
        <v>0</v>
      </c>
      <c r="Y48" s="30">
        <f t="shared" si="7"/>
        <v>0</v>
      </c>
      <c r="Z48" s="30">
        <f t="shared" si="7"/>
        <v>0</v>
      </c>
      <c r="AA48" s="30">
        <f t="shared" si="7"/>
        <v>0</v>
      </c>
      <c r="AB48" s="30">
        <f t="shared" si="7"/>
        <v>0</v>
      </c>
      <c r="AC48" s="30">
        <f t="shared" si="7"/>
        <v>0</v>
      </c>
      <c r="AD48" s="30">
        <f t="shared" si="7"/>
        <v>0</v>
      </c>
      <c r="AE48" s="31">
        <f t="shared" si="7"/>
        <v>0</v>
      </c>
    </row>
    <row r="49" spans="1:31" ht="13.5" thickBot="1" x14ac:dyDescent="0.25">
      <c r="A49" s="23" t="s">
        <v>24</v>
      </c>
      <c r="B49" s="32">
        <f>SUM(0*B47)</f>
        <v>0</v>
      </c>
      <c r="C49" s="32">
        <f>+$B$49</f>
        <v>0</v>
      </c>
      <c r="D49" s="32">
        <f t="shared" ref="D49:AE49" si="8">+$B$49</f>
        <v>0</v>
      </c>
      <c r="E49" s="32">
        <f t="shared" si="8"/>
        <v>0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0</v>
      </c>
      <c r="J49" s="32">
        <f t="shared" si="8"/>
        <v>0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 t="shared" si="8"/>
        <v>0</v>
      </c>
      <c r="P49" s="32">
        <f t="shared" si="8"/>
        <v>0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0</v>
      </c>
      <c r="W49" s="32">
        <f t="shared" si="8"/>
        <v>0</v>
      </c>
      <c r="X49" s="32">
        <f t="shared" si="8"/>
        <v>0</v>
      </c>
      <c r="Y49" s="32">
        <f t="shared" si="8"/>
        <v>0</v>
      </c>
      <c r="Z49" s="32">
        <f t="shared" si="8"/>
        <v>0</v>
      </c>
      <c r="AA49" s="32">
        <f t="shared" si="8"/>
        <v>0</v>
      </c>
      <c r="AB49" s="32">
        <f t="shared" si="8"/>
        <v>0</v>
      </c>
      <c r="AC49" s="32">
        <f t="shared" si="8"/>
        <v>0</v>
      </c>
      <c r="AD49" s="32">
        <f t="shared" si="8"/>
        <v>0</v>
      </c>
      <c r="AE49" s="33">
        <f t="shared" si="8"/>
        <v>0</v>
      </c>
    </row>
    <row r="50" spans="1:31" x14ac:dyDescent="0.2">
      <c r="A50" s="1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18"/>
    </row>
    <row r="51" spans="1:31" x14ac:dyDescent="0.2">
      <c r="A51" s="1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18"/>
    </row>
    <row r="52" spans="1:31" x14ac:dyDescent="0.2">
      <c r="A52" s="1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8"/>
    </row>
    <row r="53" spans="1:31" x14ac:dyDescent="0.2">
      <c r="A53" s="1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18"/>
    </row>
    <row r="54" spans="1:31" x14ac:dyDescent="0.2">
      <c r="A54" s="1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18"/>
    </row>
    <row r="55" spans="1:31" x14ac:dyDescent="0.2">
      <c r="A55" s="1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18"/>
    </row>
    <row r="56" spans="1:31" x14ac:dyDescent="0.2">
      <c r="A56" s="1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14"/>
    </row>
    <row r="57" spans="1:31" x14ac:dyDescent="0.2">
      <c r="A57" s="1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14"/>
    </row>
    <row r="58" spans="1:31" x14ac:dyDescent="0.2">
      <c r="A58" s="1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14"/>
    </row>
    <row r="59" spans="1:31" x14ac:dyDescent="0.2">
      <c r="A59" s="1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14"/>
    </row>
    <row r="60" spans="1:31" x14ac:dyDescent="0.2">
      <c r="A60" s="1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14"/>
    </row>
    <row r="61" spans="1:31" x14ac:dyDescent="0.2">
      <c r="A61" s="1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14"/>
    </row>
    <row r="62" spans="1:31" x14ac:dyDescent="0.2">
      <c r="A62" s="1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14"/>
    </row>
    <row r="63" spans="1:31" x14ac:dyDescent="0.2">
      <c r="A63" s="1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14"/>
    </row>
    <row r="64" spans="1:31" x14ac:dyDescent="0.2">
      <c r="A64" s="1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4"/>
    </row>
    <row r="65" spans="1:32" x14ac:dyDescent="0.2">
      <c r="A65" s="1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14"/>
    </row>
    <row r="66" spans="1:32" x14ac:dyDescent="0.2">
      <c r="A66" s="1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14"/>
    </row>
    <row r="67" spans="1:32" x14ac:dyDescent="0.2">
      <c r="A67" s="1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14"/>
    </row>
    <row r="68" spans="1:32" x14ac:dyDescent="0.2">
      <c r="A68" s="1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14"/>
    </row>
    <row r="69" spans="1:32" ht="13.5" thickBot="1" x14ac:dyDescent="0.25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1"/>
    </row>
    <row r="70" spans="1:32" ht="16.5" thickBot="1" x14ac:dyDescent="0.25">
      <c r="A70" s="85" t="s">
        <v>18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</row>
    <row r="71" spans="1:32" s="4" customFormat="1" ht="15" x14ac:dyDescent="0.2">
      <c r="A71" s="9" t="s">
        <v>16</v>
      </c>
      <c r="B71" s="46" t="s">
        <v>7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8"/>
      <c r="O71" s="88" t="s">
        <v>16</v>
      </c>
      <c r="P71" s="89"/>
      <c r="Q71" s="46" t="s">
        <v>7</v>
      </c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  <c r="AF71" s="7"/>
    </row>
    <row r="72" spans="1:32" s="4" customFormat="1" ht="15" x14ac:dyDescent="0.2">
      <c r="A72" s="28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9"/>
      <c r="O72" s="76"/>
      <c r="P72" s="67"/>
      <c r="Q72" s="77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9"/>
    </row>
    <row r="73" spans="1:32" s="4" customFormat="1" ht="15" x14ac:dyDescent="0.2">
      <c r="A73" s="28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76"/>
      <c r="P73" s="67"/>
      <c r="Q73" s="77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9"/>
    </row>
    <row r="74" spans="1:32" s="4" customFormat="1" ht="15" x14ac:dyDescent="0.2">
      <c r="A74" s="28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/>
      <c r="O74" s="76"/>
      <c r="P74" s="67"/>
      <c r="Q74" s="77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9"/>
    </row>
    <row r="75" spans="1:32" s="4" customFormat="1" ht="15" x14ac:dyDescent="0.2">
      <c r="A75" s="28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9"/>
      <c r="O75" s="76"/>
      <c r="P75" s="67"/>
      <c r="Q75" s="77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9"/>
    </row>
    <row r="76" spans="1:32" s="4" customFormat="1" ht="15" x14ac:dyDescent="0.2">
      <c r="A76" s="28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9"/>
      <c r="O76" s="76"/>
      <c r="P76" s="67"/>
      <c r="Q76" s="77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9"/>
    </row>
    <row r="77" spans="1:32" s="4" customFormat="1" ht="15" x14ac:dyDescent="0.2">
      <c r="A77" s="28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9"/>
      <c r="O77" s="76"/>
      <c r="P77" s="67"/>
      <c r="Q77" s="77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9"/>
    </row>
    <row r="78" spans="1:32" s="4" customFormat="1" ht="15" x14ac:dyDescent="0.2">
      <c r="A78" s="28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  <c r="O78" s="76"/>
      <c r="P78" s="67"/>
      <c r="Q78" s="77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9"/>
    </row>
    <row r="79" spans="1:32" s="4" customFormat="1" ht="15" x14ac:dyDescent="0.2">
      <c r="A79" s="28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9"/>
      <c r="O79" s="76"/>
      <c r="P79" s="67"/>
      <c r="Q79" s="77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9"/>
    </row>
    <row r="80" spans="1:32" s="4" customFormat="1" ht="15.75" thickBot="1" x14ac:dyDescent="0.25">
      <c r="A80" s="29"/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1"/>
      <c r="O80" s="80"/>
      <c r="P80" s="81"/>
      <c r="Q80" s="82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4"/>
    </row>
    <row r="81" spans="1:31" s="4" customFormat="1" ht="15" customHeight="1" x14ac:dyDescent="0.2">
      <c r="A81" s="34" t="s">
        <v>26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4" customFormat="1" ht="1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</row>
    <row r="83" spans="1:31" s="4" customFormat="1" ht="15" x14ac:dyDescent="0.2"/>
    <row r="84" spans="1:31" s="4" customFormat="1" ht="15" x14ac:dyDescent="0.2"/>
    <row r="85" spans="1:31" s="4" customFormat="1" ht="15" x14ac:dyDescent="0.2"/>
    <row r="86" spans="1:31" s="4" customFormat="1" ht="15" x14ac:dyDescent="0.2"/>
    <row r="87" spans="1:31" s="4" customFormat="1" ht="15" x14ac:dyDescent="0.2"/>
    <row r="88" spans="1:31" s="4" customFormat="1" ht="15" x14ac:dyDescent="0.2"/>
    <row r="89" spans="1:31" s="4" customFormat="1" ht="15" x14ac:dyDescent="0.2"/>
    <row r="90" spans="1:31" s="4" customFormat="1" ht="15" x14ac:dyDescent="0.2"/>
    <row r="91" spans="1:31" s="4" customFormat="1" ht="15" x14ac:dyDescent="0.2"/>
  </sheetData>
  <mergeCells count="52">
    <mergeCell ref="E1:I2"/>
    <mergeCell ref="J1:K1"/>
    <mergeCell ref="L1:O1"/>
    <mergeCell ref="P1:Q1"/>
    <mergeCell ref="R1:W1"/>
    <mergeCell ref="X1:Y1"/>
    <mergeCell ref="Z1:AE1"/>
    <mergeCell ref="J2:K2"/>
    <mergeCell ref="L2:O2"/>
    <mergeCell ref="P2:Q2"/>
    <mergeCell ref="R2:W2"/>
    <mergeCell ref="X2:Y2"/>
    <mergeCell ref="Z2:AE2"/>
    <mergeCell ref="J3:K3"/>
    <mergeCell ref="L3:O3"/>
    <mergeCell ref="P3:Q3"/>
    <mergeCell ref="R3:W3"/>
    <mergeCell ref="X3:Y3"/>
    <mergeCell ref="Z3:AE3"/>
    <mergeCell ref="B35:AE35"/>
    <mergeCell ref="A70:AE70"/>
    <mergeCell ref="B71:N71"/>
    <mergeCell ref="O71:P71"/>
    <mergeCell ref="Q71:AE71"/>
    <mergeCell ref="B72:N72"/>
    <mergeCell ref="O72:P72"/>
    <mergeCell ref="Q72:AE72"/>
    <mergeCell ref="B73:N73"/>
    <mergeCell ref="O73:P73"/>
    <mergeCell ref="Q73:AE73"/>
    <mergeCell ref="B74:N74"/>
    <mergeCell ref="O74:P74"/>
    <mergeCell ref="Q74:AE74"/>
    <mergeCell ref="B75:N75"/>
    <mergeCell ref="O75:P75"/>
    <mergeCell ref="Q75:AE75"/>
    <mergeCell ref="B76:N76"/>
    <mergeCell ref="O76:P76"/>
    <mergeCell ref="Q76:AE76"/>
    <mergeCell ref="B77:N77"/>
    <mergeCell ref="O77:P77"/>
    <mergeCell ref="Q77:AE77"/>
    <mergeCell ref="B78:N78"/>
    <mergeCell ref="O78:P78"/>
    <mergeCell ref="Q78:AE78"/>
    <mergeCell ref="A81:AE82"/>
    <mergeCell ref="B79:N79"/>
    <mergeCell ref="O79:P79"/>
    <mergeCell ref="Q79:AE79"/>
    <mergeCell ref="B80:N80"/>
    <mergeCell ref="O80:P80"/>
    <mergeCell ref="Q80:AE8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B-08 X-BAR-R CONTROL CHART</DisplayName>
    <Section xmlns="5d46d21d-c02c-49c7-ad73-65bfe19d189c">APPENDIX B: QUALITY TOOLKIT</Section>
    <DocType xmlns="5d46d21d-c02c-49c7-ad73-65bfe19d189c">Form</DocType>
    <_dlc_DocId xmlns="52f89d10-6b0d-4e09-a8fe-c4735720ee84">XVFDXJZASNRA-134-87</_dlc_DocId>
    <_dlc_DocIdUrl xmlns="52f89d10-6b0d-4e09-a8fe-c4735720ee84">
      <Url>http://myadvics/_layouts/DocIdRedir.aspx?ID=XVFDXJZASNRA-134-87</Url>
      <Description>XVFDXJZASNRA-134-87</Description>
    </_dlc_DocIdUrl>
  </documentManagement>
</p:properties>
</file>

<file path=customXml/itemProps1.xml><?xml version="1.0" encoding="utf-8"?>
<ds:datastoreItem xmlns:ds="http://schemas.openxmlformats.org/officeDocument/2006/customXml" ds:itemID="{9F25056B-8804-48E0-A016-EA57D42A9F5F}"/>
</file>

<file path=customXml/itemProps2.xml><?xml version="1.0" encoding="utf-8"?>
<ds:datastoreItem xmlns:ds="http://schemas.openxmlformats.org/officeDocument/2006/customXml" ds:itemID="{24F88A31-37F6-4D1F-841E-03FAD15A1C39}"/>
</file>

<file path=customXml/itemProps3.xml><?xml version="1.0" encoding="utf-8"?>
<ds:datastoreItem xmlns:ds="http://schemas.openxmlformats.org/officeDocument/2006/customXml" ds:itemID="{88D4B1C6-9B7C-4945-BC2F-E45891FD7792}"/>
</file>

<file path=customXml/itemProps4.xml><?xml version="1.0" encoding="utf-8"?>
<ds:datastoreItem xmlns:ds="http://schemas.openxmlformats.org/officeDocument/2006/customXml" ds:itemID="{FF159BE1-2803-40D2-933E-277AFC677A45}"/>
</file>

<file path=customXml/itemProps5.xml><?xml version="1.0" encoding="utf-8"?>
<ds:datastoreItem xmlns:ds="http://schemas.openxmlformats.org/officeDocument/2006/customXml" ds:itemID="{A0302B6A-E2F2-442D-890F-2E1C65B69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Xbar - R</vt:lpstr>
      <vt:lpstr>Sheet1</vt:lpstr>
      <vt:lpstr>'Xbar - R'!Print_Area</vt:lpstr>
    </vt:vector>
  </TitlesOfParts>
  <Company>Aisin Drivetrain,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B-08</dc:title>
  <dc:creator>bevans</dc:creator>
  <cp:lastModifiedBy>Bakhit, David</cp:lastModifiedBy>
  <cp:lastPrinted>2006-08-21T13:07:35Z</cp:lastPrinted>
  <dcterms:created xsi:type="dcterms:W3CDTF">2006-05-25T13:07:36Z</dcterms:created>
  <dcterms:modified xsi:type="dcterms:W3CDTF">2021-07-07T18:14:59Z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8955</vt:lpwstr>
  </property>
  <property fmtid="{D5CDD505-2E9C-101B-9397-08002B2CF9AE}" pid="3" name="Document Number">
    <vt:lpwstr>SF-0020</vt:lpwstr>
  </property>
  <property fmtid="{D5CDD505-2E9C-101B-9397-08002B2CF9AE}" pid="4" name="Document Title">
    <vt:lpwstr> X-Bar R/σ Control Chart</vt:lpwstr>
  </property>
  <property fmtid="{D5CDD505-2E9C-101B-9397-08002B2CF9AE}" pid="5" name="Document Title1">
    <vt:lpwstr> </vt:lpwstr>
  </property>
  <property fmtid="{D5CDD505-2E9C-101B-9397-08002B2CF9AE}" pid="6" name="Number and Title">
    <vt:lpwstr>SF-0020 -  X-Bar R/σ Control Chart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/>
  </property>
  <property fmtid="{D5CDD505-2E9C-101B-9397-08002B2CF9AE}" pid="12" name="Revision Date">
    <vt:lpwstr> </vt:lpwstr>
  </property>
  <property fmtid="{D5CDD505-2E9C-101B-9397-08002B2CF9AE}" pid="13" name="Activation Date">
    <vt:lpwstr>05/25/2011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Aaron Racey</vt:lpwstr>
  </property>
  <property fmtid="{D5CDD505-2E9C-101B-9397-08002B2CF9AE}" pid="18" name="Approver List">
    <vt:lpwstr>Aaron Racey; Angie Carrick; Jeff Hogue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Senior Quality Engineer - Supplier; Angie Carrick Document Control Specialist; Jeff Hogue Quality Manager</vt:lpwstr>
  </property>
  <property fmtid="{D5CDD505-2E9C-101B-9397-08002B2CF9AE}" pid="24" name="Approver List With Positions1">
    <vt:lpwstr> 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\\abisrvmq1\MQ1_Documents\Documents\</vt:lpwstr>
  </property>
  <property fmtid="{D5CDD505-2E9C-101B-9397-08002B2CF9AE}" pid="31" name="File Name">
    <vt:lpwstr>FIII-12-003 X-bar R Control Chart.xls</vt:lpwstr>
  </property>
  <property fmtid="{D5CDD505-2E9C-101B-9397-08002B2CF9AE}" pid="32" name="_dlc_DocId">
    <vt:lpwstr>XVFDXJZASNRA-134-87</vt:lpwstr>
  </property>
  <property fmtid="{D5CDD505-2E9C-101B-9397-08002B2CF9AE}" pid="33" name="_dlc_DocIdItemGuid">
    <vt:lpwstr>2be97c2a-178b-4b70-a0d1-21b73c2b1315</vt:lpwstr>
  </property>
  <property fmtid="{D5CDD505-2E9C-101B-9397-08002B2CF9AE}" pid="34" name="_dlc_DocIdUrl">
    <vt:lpwstr>http://myadvics/_layouts/DocIdRedir.aspx?ID=XVFDXJZASNRA-134-87, XVFDXJZASNRA-134-87</vt:lpwstr>
  </property>
  <property fmtid="{D5CDD505-2E9C-101B-9397-08002B2CF9AE}" pid="35" name="Order">
    <vt:lpwstr>8700.00000000000</vt:lpwstr>
  </property>
  <property fmtid="{D5CDD505-2E9C-101B-9397-08002B2CF9AE}" pid="36" name="ContentTypeId">
    <vt:lpwstr>0x0101003C18283517EB0B47AA59976606A3A044</vt:lpwstr>
  </property>
</Properties>
</file>