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data\PURCHASE\Supply Manual\ADSNA SRM\CURRENT REVISION\"/>
    </mc:Choice>
  </mc:AlternateContent>
  <bookViews>
    <workbookView xWindow="360" yWindow="105" windowWidth="9420" windowHeight="8070" tabRatio="887"/>
  </bookViews>
  <sheets>
    <sheet name="Product Capability Plan" sheetId="2" r:id="rId1"/>
  </sheets>
  <definedNames>
    <definedName name="_xlnm.Print_Area" localSheetId="0">'Product Capability Plan'!$A$1:$AF$61</definedName>
  </definedNames>
  <calcPr calcId="162913"/>
  <customWorkbookViews>
    <customWorkbookView name="alanm - Personal View" guid="{399F960C-D65D-463C-BC84-8841D27BA700}" mergeInterval="0" personalView="1" maximized="1" windowWidth="1276" windowHeight="826" activeSheetId="2"/>
    <customWorkbookView name="AJohns - Personal View" guid="{BB376E0B-D1A9-4E69-B548-CB5C8F740524}" mergeInterval="0" personalView="1" maximized="1" windowWidth="1020" windowHeight="579" tabRatio="887" activeSheetId="3"/>
    <customWorkbookView name="RogerR - Personal View" guid="{9EBB999A-2293-4097-9A7A-99AEF133A599}" mergeInterval="0" personalView="1" maximized="1" windowWidth="1020" windowHeight="596" activeSheetId="11"/>
    <customWorkbookView name="bobe - Personal View" guid="{C0C164D4-D667-48E2-A3F4-6B037BA04A67}" mergeInterval="0" personalView="1" maximized="1" windowWidth="983" windowHeight="552" tabRatio="887" activeSheetId="12" showComments="commIndAndComment"/>
  </customWorkbookViews>
</workbook>
</file>

<file path=xl/calcChain.xml><?xml version="1.0" encoding="utf-8"?>
<calcChain xmlns="http://schemas.openxmlformats.org/spreadsheetml/2006/main">
  <c r="AE61" i="2" l="1"/>
  <c r="AE46" i="2" s="1"/>
  <c r="O61" i="2"/>
  <c r="O46" i="2" s="1"/>
  <c r="M61" i="2"/>
  <c r="M46" i="2" s="1"/>
  <c r="AE60" i="2"/>
  <c r="AC60" i="2"/>
  <c r="AA60" i="2"/>
  <c r="Y60" i="2"/>
  <c r="W60" i="2"/>
  <c r="U60" i="2"/>
  <c r="S60" i="2"/>
  <c r="Q60" i="2"/>
  <c r="O60" i="2"/>
  <c r="M60" i="2"/>
  <c r="K60" i="2"/>
  <c r="I60" i="2"/>
  <c r="G60" i="2"/>
  <c r="E60" i="2"/>
  <c r="C60" i="2"/>
  <c r="AE59" i="2"/>
  <c r="AC59" i="2"/>
  <c r="AA59" i="2"/>
  <c r="Y59" i="2"/>
  <c r="W59" i="2"/>
  <c r="U59" i="2"/>
  <c r="S59" i="2"/>
  <c r="Q59" i="2"/>
  <c r="O59" i="2"/>
  <c r="M59" i="2"/>
  <c r="K59" i="2"/>
  <c r="I59" i="2"/>
  <c r="G59" i="2"/>
  <c r="E59" i="2"/>
  <c r="C59" i="2"/>
  <c r="AE58" i="2"/>
  <c r="AC58" i="2"/>
  <c r="AA58" i="2"/>
  <c r="Y58" i="2"/>
  <c r="W58" i="2"/>
  <c r="U58" i="2"/>
  <c r="S58" i="2"/>
  <c r="Q58" i="2"/>
  <c r="O58" i="2"/>
  <c r="M58" i="2"/>
  <c r="K58" i="2"/>
  <c r="I58" i="2"/>
  <c r="G58" i="2"/>
  <c r="E58" i="2"/>
  <c r="C58" i="2"/>
  <c r="AE57" i="2"/>
  <c r="AC57" i="2"/>
  <c r="AA57" i="2"/>
  <c r="Y57" i="2"/>
  <c r="W57" i="2"/>
  <c r="U57" i="2"/>
  <c r="S57" i="2"/>
  <c r="Q57" i="2"/>
  <c r="O57" i="2"/>
  <c r="M57" i="2"/>
  <c r="K57" i="2"/>
  <c r="I57" i="2"/>
  <c r="G57" i="2"/>
  <c r="E57" i="2"/>
  <c r="C57" i="2"/>
  <c r="AE56" i="2"/>
  <c r="AC56" i="2"/>
  <c r="AA56" i="2"/>
  <c r="Y56" i="2"/>
  <c r="W56" i="2"/>
  <c r="U56" i="2"/>
  <c r="S56" i="2"/>
  <c r="Q56" i="2"/>
  <c r="O56" i="2"/>
  <c r="M56" i="2"/>
  <c r="K56" i="2"/>
  <c r="I56" i="2"/>
  <c r="G56" i="2"/>
  <c r="E56" i="2"/>
  <c r="C56" i="2"/>
  <c r="AE55" i="2"/>
  <c r="AC55" i="2"/>
  <c r="AC61" i="2" s="1"/>
  <c r="AC46" i="2" s="1"/>
  <c r="AA55" i="2"/>
  <c r="AA61" i="2" s="1"/>
  <c r="AA46" i="2" s="1"/>
  <c r="Y55" i="2"/>
  <c r="Y61" i="2"/>
  <c r="Y46" i="2" s="1"/>
  <c r="W55" i="2"/>
  <c r="W61" i="2" s="1"/>
  <c r="W46" i="2" s="1"/>
  <c r="U55" i="2"/>
  <c r="U61" i="2" s="1"/>
  <c r="U46" i="2" s="1"/>
  <c r="S55" i="2"/>
  <c r="S61" i="2" s="1"/>
  <c r="S46" i="2" s="1"/>
  <c r="Q55" i="2"/>
  <c r="Q61" i="2"/>
  <c r="Q46" i="2" s="1"/>
  <c r="O55" i="2"/>
  <c r="M55" i="2"/>
  <c r="K55" i="2"/>
  <c r="K61" i="2" s="1"/>
  <c r="K46" i="2" s="1"/>
  <c r="I55" i="2"/>
  <c r="I61" i="2"/>
  <c r="I46" i="2" s="1"/>
  <c r="G55" i="2"/>
  <c r="G61" i="2" s="1"/>
  <c r="G46" i="2" s="1"/>
  <c r="E55" i="2"/>
  <c r="E61" i="2" s="1"/>
  <c r="E46" i="2" s="1"/>
  <c r="C55" i="2"/>
  <c r="C61" i="2" s="1"/>
  <c r="C46" i="2" s="1"/>
  <c r="AE47" i="2"/>
  <c r="AE52" i="2"/>
  <c r="AF52" i="2"/>
  <c r="AC47" i="2"/>
  <c r="AC52" i="2" s="1"/>
  <c r="AD52" i="2" s="1"/>
  <c r="AA47" i="2"/>
  <c r="AA49" i="2" s="1"/>
  <c r="Y47" i="2"/>
  <c r="Y52" i="2" s="1"/>
  <c r="Z52" i="2" s="1"/>
  <c r="W47" i="2"/>
  <c r="W48" i="2" s="1"/>
  <c r="U47" i="2"/>
  <c r="U52" i="2"/>
  <c r="V52" i="2"/>
  <c r="S47" i="2"/>
  <c r="S52" i="2" s="1"/>
  <c r="T52" i="2" s="1"/>
  <c r="Q47" i="2"/>
  <c r="Q52" i="2"/>
  <c r="R52" i="2"/>
  <c r="O47" i="2"/>
  <c r="O52" i="2" s="1"/>
  <c r="P52" i="2" s="1"/>
  <c r="M47" i="2"/>
  <c r="M52" i="2" s="1"/>
  <c r="N52" i="2" s="1"/>
  <c r="K47" i="2"/>
  <c r="K52" i="2" s="1"/>
  <c r="L52" i="2" s="1"/>
  <c r="I47" i="2"/>
  <c r="I52" i="2" s="1"/>
  <c r="J52" i="2" s="1"/>
  <c r="G47" i="2"/>
  <c r="G49" i="2" s="1"/>
  <c r="G52" i="2"/>
  <c r="H52" i="2" s="1"/>
  <c r="E47" i="2"/>
  <c r="E52" i="2"/>
  <c r="F52" i="2"/>
  <c r="C47" i="2"/>
  <c r="C52" i="2" s="1"/>
  <c r="D52" i="2" s="1"/>
  <c r="AE45" i="2"/>
  <c r="AE48" i="2"/>
  <c r="AC45" i="2"/>
  <c r="AC48" i="2" s="1"/>
  <c r="AA45" i="2"/>
  <c r="Y45" i="2"/>
  <c r="Y49" i="2" s="1"/>
  <c r="W45" i="2"/>
  <c r="U45" i="2"/>
  <c r="U49" i="2" s="1"/>
  <c r="S45" i="2"/>
  <c r="S49" i="2"/>
  <c r="Q45" i="2"/>
  <c r="Q49" i="2" s="1"/>
  <c r="O45" i="2"/>
  <c r="O48" i="2"/>
  <c r="M45" i="2"/>
  <c r="M48" i="2" s="1"/>
  <c r="K45" i="2"/>
  <c r="K48" i="2"/>
  <c r="I45" i="2"/>
  <c r="I48" i="2" s="1"/>
  <c r="G45" i="2"/>
  <c r="G48" i="2"/>
  <c r="E45" i="2"/>
  <c r="E48" i="2" s="1"/>
  <c r="C45" i="2"/>
  <c r="C49" i="2"/>
  <c r="K49" i="2"/>
  <c r="C48" i="2"/>
  <c r="S48" i="2"/>
  <c r="E49" i="2"/>
  <c r="O49" i="2"/>
  <c r="W49" i="2"/>
  <c r="AE49" i="2"/>
  <c r="C51" i="2" l="1"/>
  <c r="C50" i="2"/>
  <c r="C53" i="2" s="1"/>
  <c r="D53" i="2" s="1"/>
  <c r="Q50" i="2"/>
  <c r="Q53" i="2" s="1"/>
  <c r="R53" i="2" s="1"/>
  <c r="Q51" i="2"/>
  <c r="W51" i="2"/>
  <c r="W50" i="2"/>
  <c r="W53" i="2" s="1"/>
  <c r="X53" i="2" s="1"/>
  <c r="AC50" i="2"/>
  <c r="AC53" i="2" s="1"/>
  <c r="AD53" i="2" s="1"/>
  <c r="AC51" i="2"/>
  <c r="E51" i="2"/>
  <c r="E50" i="2"/>
  <c r="E53" i="2" s="1"/>
  <c r="F53" i="2" s="1"/>
  <c r="K50" i="2"/>
  <c r="K53" i="2" s="1"/>
  <c r="L53" i="2" s="1"/>
  <c r="K51" i="2"/>
  <c r="Y51" i="2"/>
  <c r="Y50" i="2"/>
  <c r="Y53" i="2" s="1"/>
  <c r="Z53" i="2" s="1"/>
  <c r="M50" i="2"/>
  <c r="M53" i="2" s="1"/>
  <c r="N53" i="2" s="1"/>
  <c r="M51" i="2"/>
  <c r="G51" i="2"/>
  <c r="G50" i="2"/>
  <c r="G53" i="2" s="1"/>
  <c r="H53" i="2" s="1"/>
  <c r="S50" i="2"/>
  <c r="S53" i="2" s="1"/>
  <c r="T53" i="2" s="1"/>
  <c r="S51" i="2"/>
  <c r="O51" i="2"/>
  <c r="O50" i="2"/>
  <c r="O53" i="2" s="1"/>
  <c r="P53" i="2" s="1"/>
  <c r="I50" i="2"/>
  <c r="I53" i="2" s="1"/>
  <c r="J53" i="2" s="1"/>
  <c r="I51" i="2"/>
  <c r="U51" i="2"/>
  <c r="U50" i="2"/>
  <c r="U53" i="2" s="1"/>
  <c r="V53" i="2" s="1"/>
  <c r="AA51" i="2"/>
  <c r="AA50" i="2"/>
  <c r="AA53" i="2" s="1"/>
  <c r="AB53" i="2" s="1"/>
  <c r="AE51" i="2"/>
  <c r="AE50" i="2"/>
  <c r="AE53" i="2" s="1"/>
  <c r="AF53" i="2" s="1"/>
  <c r="W52" i="2"/>
  <c r="X52" i="2" s="1"/>
  <c r="Y48" i="2"/>
  <c r="AA52" i="2"/>
  <c r="AB52" i="2" s="1"/>
  <c r="AC49" i="2"/>
  <c r="Q48" i="2"/>
  <c r="AA48" i="2"/>
  <c r="U48" i="2"/>
  <c r="M49" i="2"/>
  <c r="I49" i="2"/>
</calcChain>
</file>

<file path=xl/sharedStrings.xml><?xml version="1.0" encoding="utf-8"?>
<sst xmlns="http://schemas.openxmlformats.org/spreadsheetml/2006/main" count="59" uniqueCount="31">
  <si>
    <t>Specification (USL)</t>
  </si>
  <si>
    <t>FEATURE</t>
  </si>
  <si>
    <t>SUPPLIER NAME</t>
  </si>
  <si>
    <t>1</t>
  </si>
  <si>
    <t>Value</t>
  </si>
  <si>
    <t>PART DESCRIPTION</t>
  </si>
  <si>
    <t>Cpk</t>
  </si>
  <si>
    <t>Item / Characteristic</t>
  </si>
  <si>
    <t>Cp</t>
  </si>
  <si>
    <t>Characteristic Type</t>
  </si>
  <si>
    <t>SUPPLIER NUMBER</t>
  </si>
  <si>
    <t>Evaluation Technique</t>
  </si>
  <si>
    <t>Evaluation</t>
  </si>
  <si>
    <t>Specification (LSL)</t>
  </si>
  <si>
    <t>+3 Sigma</t>
  </si>
  <si>
    <t>PART NUMBER</t>
  </si>
  <si>
    <t>Mean</t>
  </si>
  <si>
    <t>PAGE</t>
  </si>
  <si>
    <t xml:space="preserve">                                         Tool
  Sample #</t>
  </si>
  <si>
    <t>Judge</t>
  </si>
  <si>
    <t>-3 Sigma</t>
  </si>
  <si>
    <t>Off Process /
Off Tool</t>
  </si>
  <si>
    <r>
      <t>Std Deviation (</t>
    </r>
    <r>
      <rPr>
        <sz val="8"/>
        <rFont val="Symbol"/>
        <family val="1"/>
        <charset val="2"/>
      </rPr>
      <t>s</t>
    </r>
    <r>
      <rPr>
        <sz val="8"/>
        <rFont val="Arial"/>
        <family val="2"/>
      </rPr>
      <t>)</t>
    </r>
  </si>
  <si>
    <r>
      <t>Z</t>
    </r>
    <r>
      <rPr>
        <vertAlign val="subscript"/>
        <sz val="8"/>
        <rFont val="Arial"/>
        <family val="2"/>
      </rPr>
      <t>U</t>
    </r>
  </si>
  <si>
    <r>
      <t>Z</t>
    </r>
    <r>
      <rPr>
        <vertAlign val="subscript"/>
        <sz val="8"/>
        <rFont val="Arial"/>
        <family val="2"/>
      </rPr>
      <t>L</t>
    </r>
  </si>
  <si>
    <r>
      <t>X</t>
    </r>
    <r>
      <rPr>
        <vertAlign val="subscript"/>
        <sz val="8"/>
        <rFont val="Arial"/>
        <family val="2"/>
      </rPr>
      <t>dbar</t>
    </r>
  </si>
  <si>
    <r>
      <t>X</t>
    </r>
    <r>
      <rPr>
        <b/>
        <vertAlign val="subscript"/>
        <sz val="8"/>
        <rFont val="Arial"/>
        <family val="2"/>
      </rPr>
      <t>dbar</t>
    </r>
  </si>
  <si>
    <r>
      <t>X</t>
    </r>
    <r>
      <rPr>
        <b/>
        <vertAlign val="subscript"/>
        <sz val="8"/>
        <rFont val="Arial"/>
        <family val="2"/>
      </rPr>
      <t xml:space="preserve">dbar
</t>
    </r>
    <r>
      <rPr>
        <b/>
        <sz val="8"/>
        <rFont val="Arial"/>
        <family val="2"/>
      </rPr>
      <t>Subgroup Size = 5</t>
    </r>
  </si>
  <si>
    <r>
      <t>ADVANCED PRODUCT QUALITY PLANNING (APQP)</t>
    </r>
    <r>
      <rPr>
        <sz val="9"/>
        <rFont val="Arial"/>
        <family val="2"/>
      </rPr>
      <t xml:space="preserve">
</t>
    </r>
    <r>
      <rPr>
        <sz val="12"/>
        <rFont val="Arial"/>
        <family val="2"/>
      </rPr>
      <t>Product Capability Plan</t>
    </r>
    <r>
      <rPr>
        <sz val="9"/>
        <rFont val="Arial"/>
        <family val="2"/>
      </rPr>
      <t xml:space="preserve">
</t>
    </r>
    <r>
      <rPr>
        <sz val="10"/>
        <rFont val="Arial"/>
        <family val="2"/>
      </rPr>
      <t>Special Characteristic Variable Data Analysis</t>
    </r>
  </si>
  <si>
    <r>
      <t>NOTE:</t>
    </r>
    <r>
      <rPr>
        <sz val="9"/>
        <rFont val="Arial"/>
        <family val="2"/>
      </rPr>
      <t xml:space="preserve"> For unilateral tolerance characteristics, Z</t>
    </r>
    <r>
      <rPr>
        <vertAlign val="subscript"/>
        <sz val="9"/>
        <rFont val="Arial"/>
        <family val="2"/>
      </rPr>
      <t>MIN</t>
    </r>
    <r>
      <rPr>
        <sz val="9"/>
        <rFont val="Arial"/>
        <family val="2"/>
      </rPr>
      <t xml:space="preserve"> (lowest value of Z</t>
    </r>
    <r>
      <rPr>
        <vertAlign val="subscript"/>
        <sz val="9"/>
        <rFont val="Arial"/>
        <family val="2"/>
      </rPr>
      <t>U</t>
    </r>
    <r>
      <rPr>
        <sz val="9"/>
        <rFont val="Arial"/>
        <family val="2"/>
      </rPr>
      <t xml:space="preserve"> or Z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>) divided by 3 equals C</t>
    </r>
    <r>
      <rPr>
        <vertAlign val="subscript"/>
        <sz val="9"/>
        <rFont val="Arial"/>
        <family val="2"/>
      </rPr>
      <t>PK</t>
    </r>
    <r>
      <rPr>
        <sz val="9"/>
        <rFont val="Arial"/>
        <family val="2"/>
      </rPr>
      <t>.</t>
    </r>
  </si>
  <si>
    <r>
      <t>EXAMPLE:</t>
    </r>
    <r>
      <rPr>
        <sz val="9"/>
        <rFont val="Arial"/>
        <family val="2"/>
      </rPr>
      <t xml:space="preserve"> LSL = 10 mm, Z</t>
    </r>
    <r>
      <rPr>
        <vertAlign val="subscript"/>
        <sz val="9"/>
        <rFont val="Arial"/>
        <family val="2"/>
      </rPr>
      <t>MIN</t>
    </r>
    <r>
      <rPr>
        <sz val="9"/>
        <rFont val="Arial"/>
        <family val="2"/>
      </rPr>
      <t xml:space="preserve"> = 6.00 therefore, C</t>
    </r>
    <r>
      <rPr>
        <vertAlign val="subscript"/>
        <sz val="9"/>
        <rFont val="Arial"/>
        <family val="2"/>
      </rPr>
      <t>PK</t>
    </r>
    <r>
      <rPr>
        <sz val="9"/>
        <rFont val="Arial"/>
        <family val="2"/>
      </rPr>
      <t xml:space="preserve"> = 2.00  [ ignore values calculated for Z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and C</t>
    </r>
    <r>
      <rPr>
        <vertAlign val="subscript"/>
        <sz val="9"/>
        <rFont val="Arial"/>
        <family val="2"/>
      </rPr>
      <t xml:space="preserve">PK </t>
    </r>
    <r>
      <rPr>
        <sz val="9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</si>
</sst>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40" x14ac:knownFonts="1">
    <font>
      <sz val="10"/>
      <name val="Arial"/>
      <family val="2"/>
    </font>
    <font>
      <sz val="8"/>
      <name val="Arial"/>
      <family val="2"/>
    </font>
    <font>
      <b/>
      <sz val="20"/>
      <color indexed="30"/>
      <name val="Arial Black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Wingdings 3"/>
      <family val="1"/>
      <charset val="2"/>
    </font>
    <font>
      <sz val="9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Wingdings 2"/>
      <family val="1"/>
      <charset val="2"/>
    </font>
    <font>
      <sz val="8"/>
      <name val="Symbol"/>
      <family val="1"/>
      <charset val="2"/>
    </font>
    <font>
      <b/>
      <sz val="14"/>
      <color indexed="53"/>
      <name val="Wingdings 3"/>
      <family val="1"/>
      <charset val="2"/>
    </font>
    <font>
      <vertAlign val="subscript"/>
      <sz val="8"/>
      <name val="Arial"/>
      <family val="2"/>
    </font>
    <font>
      <b/>
      <vertAlign val="subscript"/>
      <sz val="8"/>
      <name val="Arial"/>
      <family val="2"/>
    </font>
    <font>
      <b/>
      <sz val="14"/>
      <color indexed="53"/>
      <name val="Wingdings 2"/>
      <family val="1"/>
      <charset val="2"/>
    </font>
    <font>
      <b/>
      <sz val="14"/>
      <color indexed="10"/>
      <name val="Arial"/>
      <family val="2"/>
    </font>
    <font>
      <sz val="7"/>
      <name val="Arial"/>
      <family val="2"/>
    </font>
    <font>
      <sz val="8"/>
      <color indexed="23"/>
      <name val="Arial"/>
      <family val="2"/>
    </font>
    <font>
      <b/>
      <sz val="26"/>
      <name val="Arial"/>
      <family val="2"/>
    </font>
    <font>
      <vertAlign val="subscript"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</fonts>
  <fills count="4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8" fillId="33" borderId="0" applyNumberFormat="0" applyBorder="0" applyAlignment="0" applyProtection="0"/>
    <xf numFmtId="0" fontId="29" fillId="34" borderId="40" applyNumberFormat="0" applyAlignment="0" applyProtection="0"/>
    <xf numFmtId="0" fontId="25" fillId="35" borderId="41" applyNumberFormat="0" applyAlignment="0" applyProtection="0"/>
    <xf numFmtId="0" fontId="30" fillId="0" borderId="0" applyNumberFormat="0" applyFill="0" applyBorder="0" applyAlignment="0" applyProtection="0"/>
    <xf numFmtId="0" fontId="31" fillId="36" borderId="0" applyNumberFormat="0" applyBorder="0" applyAlignment="0" applyProtection="0"/>
    <xf numFmtId="0" fontId="32" fillId="0" borderId="42" applyNumberFormat="0" applyFill="0" applyAlignment="0" applyProtection="0"/>
    <xf numFmtId="0" fontId="33" fillId="0" borderId="43" applyNumberFormat="0" applyFill="0" applyAlignment="0" applyProtection="0"/>
    <xf numFmtId="0" fontId="34" fillId="0" borderId="44" applyNumberFormat="0" applyFill="0" applyAlignment="0" applyProtection="0"/>
    <xf numFmtId="0" fontId="34" fillId="0" borderId="0" applyNumberFormat="0" applyFill="0" applyBorder="0" applyAlignment="0" applyProtection="0"/>
    <xf numFmtId="0" fontId="35" fillId="37" borderId="40" applyNumberFormat="0" applyAlignment="0" applyProtection="0"/>
    <xf numFmtId="0" fontId="36" fillId="0" borderId="45" applyNumberFormat="0" applyFill="0" applyAlignment="0" applyProtection="0"/>
    <xf numFmtId="0" fontId="37" fillId="38" borderId="0" applyNumberFormat="0" applyBorder="0" applyAlignment="0" applyProtection="0"/>
    <xf numFmtId="0" fontId="5" fillId="39" borderId="46" applyNumberFormat="0" applyFont="0" applyAlignment="0" applyProtection="0"/>
    <xf numFmtId="0" fontId="38" fillId="34" borderId="47" applyNumberFormat="0" applyAlignment="0" applyProtection="0"/>
    <xf numFmtId="0" fontId="39" fillId="0" borderId="0" applyNumberFormat="0" applyFill="0" applyBorder="0" applyAlignment="0" applyProtection="0"/>
    <xf numFmtId="0" fontId="27" fillId="0" borderId="48" applyNumberFormat="0" applyFill="0" applyAlignment="0" applyProtection="0"/>
    <xf numFmtId="0" fontId="26" fillId="0" borderId="0" applyNumberFormat="0" applyFill="0" applyBorder="0" applyAlignment="0" applyProtection="0"/>
  </cellStyleXfs>
  <cellXfs count="116">
    <xf numFmtId="0" fontId="0" fillId="0" borderId="0" xfId="0"/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9" fillId="6" borderId="11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0" fontId="9" fillId="6" borderId="13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4" fontId="9" fillId="6" borderId="11" xfId="0" applyNumberFormat="1" applyFont="1" applyFill="1" applyBorder="1" applyAlignment="1">
      <alignment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9" fillId="6" borderId="12" xfId="0" applyNumberFormat="1" applyFont="1" applyFill="1" applyBorder="1" applyAlignment="1">
      <alignment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9" fillId="6" borderId="13" xfId="0" applyNumberFormat="1" applyFont="1" applyFill="1" applyBorder="1" applyAlignment="1">
      <alignment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6" borderId="22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23" xfId="0" applyFont="1" applyFill="1" applyBorder="1" applyAlignment="1">
      <alignment vertical="center" wrapText="1"/>
    </xf>
    <xf numFmtId="0" fontId="1" fillId="6" borderId="2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1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3" fillId="0" borderId="13" xfId="0" applyNumberFormat="1" applyFont="1" applyFill="1" applyBorder="1" applyAlignment="1" applyProtection="1">
      <alignment horizontal="center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17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19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1" fillId="8" borderId="33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32" xfId="0" quotePrefix="1" applyFont="1" applyFill="1" applyBorder="1" applyAlignment="1">
      <alignment horizontal="center" vertical="center" wrapText="1"/>
    </xf>
    <xf numFmtId="0" fontId="1" fillId="7" borderId="10" xfId="0" quotePrefix="1" applyFont="1" applyFill="1" applyBorder="1" applyAlignment="1">
      <alignment horizontal="center" vertical="center" wrapText="1"/>
    </xf>
    <xf numFmtId="0" fontId="1" fillId="7" borderId="33" xfId="0" quotePrefix="1" applyFont="1" applyFill="1" applyBorder="1" applyAlignment="1">
      <alignment horizontal="center" vertical="center" wrapText="1"/>
    </xf>
    <xf numFmtId="0" fontId="1" fillId="7" borderId="34" xfId="0" quotePrefix="1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19" xfId="0" applyBorder="1" applyProtection="1"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Fill="1" applyBorder="1" applyAlignment="1" applyProtection="1">
      <alignment horizontal="center" vertical="center" wrapText="1"/>
      <protection locked="0"/>
    </xf>
    <xf numFmtId="0" fontId="4" fillId="7" borderId="25" xfId="0" applyFont="1" applyFill="1" applyBorder="1" applyAlignment="1" applyProtection="1">
      <alignment horizontal="center" vertical="center" wrapText="1"/>
      <protection locked="0"/>
    </xf>
    <xf numFmtId="0" fontId="4" fillId="7" borderId="19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>
      <alignment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49" fontId="21" fillId="0" borderId="29" xfId="0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26" xfId="0" applyNumberFormat="1" applyFont="1" applyBorder="1" applyAlignment="1" applyProtection="1">
      <alignment horizontal="center" vertical="center" wrapText="1"/>
      <protection locked="0"/>
    </xf>
    <xf numFmtId="49" fontId="21" fillId="0" borderId="27" xfId="0" applyNumberFormat="1" applyFont="1" applyBorder="1" applyAlignment="1" applyProtection="1">
      <alignment horizontal="center" vertical="center" wrapText="1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">
    <dxf>
      <font>
        <b val="0"/>
        <i val="0"/>
        <condense val="0"/>
        <extend val="0"/>
        <color indexed="8"/>
      </font>
      <fill>
        <patternFill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E6F6FE"/>
      <rgbColor rgb="00323C99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2</xdr:col>
      <xdr:colOff>66675</xdr:colOff>
      <xdr:row>1</xdr:row>
      <xdr:rowOff>295275</xdr:rowOff>
    </xdr:to>
    <xdr:pic>
      <xdr:nvPicPr>
        <xdr:cNvPr id="6146" name="Picture 0" descr="advics logo no tex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590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tabSelected="1" view="pageBreakPreview" zoomScale="60" zoomScaleNormal="100" workbookViewId="0">
      <selection activeCell="G19" sqref="G19"/>
    </sheetView>
  </sheetViews>
  <sheetFormatPr defaultRowHeight="12" x14ac:dyDescent="0.2"/>
  <cols>
    <col min="1" max="1" width="16.42578125" style="1" customWidth="1"/>
    <col min="2" max="121" width="7.140625" style="1" customWidth="1"/>
    <col min="122" max="16384" width="9.140625" style="1"/>
  </cols>
  <sheetData>
    <row r="1" spans="1:37" ht="12" customHeight="1" x14ac:dyDescent="0.2">
      <c r="A1" s="106"/>
      <c r="B1" s="106"/>
      <c r="C1" s="107" t="s">
        <v>28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P1" s="108" t="s">
        <v>15</v>
      </c>
      <c r="Q1" s="108"/>
      <c r="R1" s="108"/>
      <c r="S1" s="108"/>
      <c r="T1" s="108"/>
      <c r="U1" s="108" t="s">
        <v>2</v>
      </c>
      <c r="V1" s="108"/>
      <c r="W1" s="108"/>
      <c r="X1" s="108"/>
      <c r="Y1" s="108"/>
      <c r="AB1" s="42"/>
      <c r="AC1" s="42"/>
      <c r="AE1" s="94" t="s">
        <v>17</v>
      </c>
      <c r="AF1" s="95"/>
    </row>
    <row r="2" spans="1:37" ht="24" customHeight="1" x14ac:dyDescent="0.2">
      <c r="A2" s="106"/>
      <c r="B2" s="106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P2" s="109"/>
      <c r="Q2" s="109"/>
      <c r="R2" s="109"/>
      <c r="S2" s="109"/>
      <c r="T2" s="109"/>
      <c r="U2" s="109"/>
      <c r="V2" s="109"/>
      <c r="W2" s="109"/>
      <c r="X2" s="109"/>
      <c r="Y2" s="109"/>
      <c r="AB2" s="49"/>
      <c r="AC2" s="49"/>
      <c r="AE2" s="110" t="s">
        <v>3</v>
      </c>
      <c r="AF2" s="111"/>
    </row>
    <row r="3" spans="1:37" ht="12" customHeight="1" x14ac:dyDescent="0.2">
      <c r="A3" s="106"/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P3" s="108" t="s">
        <v>5</v>
      </c>
      <c r="Q3" s="108"/>
      <c r="R3" s="108"/>
      <c r="S3" s="108"/>
      <c r="T3" s="108"/>
      <c r="U3" s="108" t="s">
        <v>10</v>
      </c>
      <c r="V3" s="108"/>
      <c r="W3" s="108"/>
      <c r="X3" s="108"/>
      <c r="Y3" s="108"/>
      <c r="AB3" s="49"/>
      <c r="AC3" s="49"/>
      <c r="AE3" s="112"/>
      <c r="AF3" s="113"/>
    </row>
    <row r="4" spans="1:37" ht="24" customHeight="1" x14ac:dyDescent="0.2">
      <c r="A4" s="106"/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P4" s="102"/>
      <c r="Q4" s="102"/>
      <c r="R4" s="102"/>
      <c r="S4" s="102"/>
      <c r="T4" s="102"/>
      <c r="U4" s="102"/>
      <c r="V4" s="102"/>
      <c r="W4" s="102"/>
      <c r="X4" s="102"/>
      <c r="Y4" s="102"/>
      <c r="AB4" s="49"/>
      <c r="AC4" s="49"/>
      <c r="AE4" s="114"/>
      <c r="AF4" s="115"/>
    </row>
    <row r="5" spans="1:37" ht="16.5" customHeight="1" x14ac:dyDescent="0.2">
      <c r="A5" s="103" t="s">
        <v>29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 t="s">
        <v>30</v>
      </c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</row>
    <row r="6" spans="1:37" s="2" customFormat="1" ht="15" customHeight="1" x14ac:dyDescent="0.2">
      <c r="A6" s="104" t="s">
        <v>1</v>
      </c>
      <c r="B6" s="105"/>
      <c r="C6" s="100">
        <v>1</v>
      </c>
      <c r="D6" s="101"/>
      <c r="E6" s="100">
        <v>2</v>
      </c>
      <c r="F6" s="101"/>
      <c r="G6" s="100">
        <v>3</v>
      </c>
      <c r="H6" s="101"/>
      <c r="I6" s="100">
        <v>4</v>
      </c>
      <c r="J6" s="101"/>
      <c r="K6" s="100">
        <v>5</v>
      </c>
      <c r="L6" s="101"/>
      <c r="M6" s="100">
        <v>6</v>
      </c>
      <c r="N6" s="101"/>
      <c r="O6" s="100">
        <v>7</v>
      </c>
      <c r="P6" s="101"/>
      <c r="Q6" s="100">
        <v>8</v>
      </c>
      <c r="R6" s="101"/>
      <c r="S6" s="100">
        <v>9</v>
      </c>
      <c r="T6" s="101"/>
      <c r="U6" s="100">
        <v>10</v>
      </c>
      <c r="V6" s="101"/>
      <c r="W6" s="100">
        <v>11</v>
      </c>
      <c r="X6" s="101"/>
      <c r="Y6" s="100">
        <v>12</v>
      </c>
      <c r="Z6" s="101"/>
      <c r="AA6" s="100">
        <v>13</v>
      </c>
      <c r="AB6" s="101"/>
      <c r="AC6" s="100">
        <v>14</v>
      </c>
      <c r="AD6" s="101"/>
      <c r="AE6" s="100">
        <v>15</v>
      </c>
      <c r="AF6" s="101"/>
    </row>
    <row r="7" spans="1:37" s="2" customFormat="1" ht="27.75" customHeight="1" x14ac:dyDescent="0.2">
      <c r="A7" s="94" t="s">
        <v>7</v>
      </c>
      <c r="B7" s="95"/>
      <c r="C7" s="98"/>
      <c r="D7" s="99"/>
      <c r="E7" s="98"/>
      <c r="F7" s="99"/>
      <c r="G7" s="98"/>
      <c r="H7" s="99"/>
      <c r="I7" s="98"/>
      <c r="J7" s="99"/>
      <c r="K7" s="98"/>
      <c r="L7" s="99"/>
      <c r="M7" s="98"/>
      <c r="N7" s="99"/>
      <c r="O7" s="98"/>
      <c r="P7" s="99"/>
      <c r="Q7" s="98"/>
      <c r="R7" s="99"/>
      <c r="S7" s="98"/>
      <c r="T7" s="99"/>
      <c r="U7" s="98"/>
      <c r="V7" s="99"/>
      <c r="W7" s="98"/>
      <c r="X7" s="99"/>
      <c r="Y7" s="98"/>
      <c r="Z7" s="99"/>
      <c r="AA7" s="98"/>
      <c r="AB7" s="99"/>
      <c r="AC7" s="98"/>
      <c r="AD7" s="99"/>
      <c r="AE7" s="98"/>
      <c r="AF7" s="99"/>
    </row>
    <row r="8" spans="1:37" s="2" customFormat="1" ht="22.5" customHeight="1" x14ac:dyDescent="0.2">
      <c r="A8" s="94" t="s">
        <v>9</v>
      </c>
      <c r="B8" s="95"/>
      <c r="C8" s="84"/>
      <c r="D8" s="85"/>
      <c r="E8" s="84"/>
      <c r="F8" s="85"/>
      <c r="G8" s="84"/>
      <c r="H8" s="85"/>
      <c r="I8" s="84"/>
      <c r="J8" s="85"/>
      <c r="K8" s="84"/>
      <c r="L8" s="85"/>
      <c r="M8" s="84"/>
      <c r="N8" s="85"/>
      <c r="O8" s="84"/>
      <c r="P8" s="85"/>
      <c r="Q8" s="84"/>
      <c r="R8" s="85"/>
      <c r="S8" s="84"/>
      <c r="T8" s="85"/>
      <c r="U8" s="84"/>
      <c r="V8" s="85"/>
      <c r="W8" s="84"/>
      <c r="X8" s="85"/>
      <c r="Y8" s="97"/>
      <c r="Z8" s="85"/>
      <c r="AA8" s="84"/>
      <c r="AB8" s="85"/>
      <c r="AC8" s="84"/>
      <c r="AD8" s="85"/>
      <c r="AE8" s="84"/>
      <c r="AF8" s="85"/>
    </row>
    <row r="9" spans="1:37" s="2" customFormat="1" ht="20.25" customHeight="1" x14ac:dyDescent="0.2">
      <c r="A9" s="94" t="s">
        <v>21</v>
      </c>
      <c r="B9" s="95"/>
      <c r="C9" s="84"/>
      <c r="D9" s="85"/>
      <c r="E9" s="84"/>
      <c r="F9" s="85"/>
      <c r="G9" s="84"/>
      <c r="H9" s="85"/>
      <c r="I9" s="84"/>
      <c r="J9" s="85"/>
      <c r="K9" s="84"/>
      <c r="L9" s="85"/>
      <c r="M9" s="84"/>
      <c r="N9" s="85"/>
      <c r="O9" s="84"/>
      <c r="P9" s="85"/>
      <c r="Q9" s="84"/>
      <c r="R9" s="85"/>
      <c r="S9" s="84"/>
      <c r="T9" s="85"/>
      <c r="U9" s="84"/>
      <c r="V9" s="85"/>
      <c r="W9" s="84"/>
      <c r="X9" s="85"/>
      <c r="Y9" s="84"/>
      <c r="Z9" s="85"/>
      <c r="AA9" s="84"/>
      <c r="AB9" s="85"/>
      <c r="AC9" s="84"/>
      <c r="AD9" s="85"/>
      <c r="AE9" s="84"/>
      <c r="AF9" s="85"/>
    </row>
    <row r="10" spans="1:37" s="2" customFormat="1" ht="21.75" customHeight="1" x14ac:dyDescent="0.2">
      <c r="A10" s="94" t="s">
        <v>11</v>
      </c>
      <c r="B10" s="95"/>
      <c r="C10" s="84"/>
      <c r="D10" s="96"/>
      <c r="E10" s="84"/>
      <c r="F10" s="96"/>
      <c r="G10" s="84"/>
      <c r="H10" s="96"/>
      <c r="I10" s="84"/>
      <c r="J10" s="96"/>
      <c r="K10" s="84"/>
      <c r="L10" s="96"/>
      <c r="M10" s="84"/>
      <c r="N10" s="96"/>
      <c r="O10" s="84"/>
      <c r="P10" s="96"/>
      <c r="Q10" s="84"/>
      <c r="R10" s="96"/>
      <c r="S10" s="84"/>
      <c r="T10" s="96"/>
      <c r="U10" s="84"/>
      <c r="V10" s="96"/>
      <c r="W10" s="84"/>
      <c r="X10" s="96"/>
      <c r="Y10" s="84"/>
      <c r="Z10" s="96"/>
      <c r="AA10" s="84"/>
      <c r="AB10" s="96"/>
      <c r="AC10" s="84"/>
      <c r="AD10" s="96"/>
      <c r="AE10" s="84"/>
      <c r="AF10" s="96"/>
    </row>
    <row r="11" spans="1:37" s="2" customFormat="1" ht="23.25" customHeight="1" x14ac:dyDescent="0.2">
      <c r="A11" s="94" t="s">
        <v>0</v>
      </c>
      <c r="B11" s="95"/>
      <c r="C11" s="84"/>
      <c r="D11" s="85"/>
      <c r="E11" s="84"/>
      <c r="F11" s="85"/>
      <c r="G11" s="84"/>
      <c r="H11" s="85"/>
      <c r="I11" s="84"/>
      <c r="J11" s="85"/>
      <c r="K11" s="84"/>
      <c r="L11" s="85"/>
      <c r="M11" s="84"/>
      <c r="N11" s="85"/>
      <c r="O11" s="84"/>
      <c r="P11" s="85"/>
      <c r="Q11" s="84"/>
      <c r="R11" s="85"/>
      <c r="S11" s="84"/>
      <c r="T11" s="85"/>
      <c r="U11" s="84"/>
      <c r="V11" s="85"/>
      <c r="W11" s="84"/>
      <c r="X11" s="85"/>
      <c r="Y11" s="84"/>
      <c r="Z11" s="85"/>
      <c r="AA11" s="84"/>
      <c r="AB11" s="85"/>
      <c r="AC11" s="84"/>
      <c r="AD11" s="85"/>
      <c r="AE11" s="84"/>
      <c r="AF11" s="85"/>
    </row>
    <row r="12" spans="1:37" s="2" customFormat="1" ht="24.75" customHeight="1" x14ac:dyDescent="0.2">
      <c r="A12" s="94" t="s">
        <v>13</v>
      </c>
      <c r="B12" s="95"/>
      <c r="C12" s="88"/>
      <c r="D12" s="89"/>
      <c r="E12" s="88"/>
      <c r="F12" s="89"/>
      <c r="G12" s="88"/>
      <c r="H12" s="89"/>
      <c r="I12" s="88"/>
      <c r="J12" s="89"/>
      <c r="K12" s="88"/>
      <c r="L12" s="89"/>
      <c r="M12" s="88"/>
      <c r="N12" s="89"/>
      <c r="O12" s="88"/>
      <c r="P12" s="89"/>
      <c r="Q12" s="88"/>
      <c r="R12" s="89"/>
      <c r="S12" s="88"/>
      <c r="T12" s="89"/>
      <c r="U12" s="88"/>
      <c r="V12" s="89"/>
      <c r="W12" s="88"/>
      <c r="X12" s="89"/>
      <c r="Y12" s="88"/>
      <c r="Z12" s="89"/>
      <c r="AA12" s="88"/>
      <c r="AB12" s="89"/>
      <c r="AC12" s="88"/>
      <c r="AD12" s="89"/>
      <c r="AE12" s="88"/>
      <c r="AF12" s="89"/>
    </row>
    <row r="13" spans="1:37" s="2" customFormat="1" ht="15" customHeight="1" x14ac:dyDescent="0.2">
      <c r="A13" s="90" t="s">
        <v>18</v>
      </c>
      <c r="B13" s="91"/>
      <c r="C13" s="84"/>
      <c r="D13" s="85"/>
      <c r="E13" s="84"/>
      <c r="F13" s="85"/>
      <c r="G13" s="84"/>
      <c r="H13" s="85"/>
      <c r="I13" s="84"/>
      <c r="J13" s="85"/>
      <c r="K13" s="84"/>
      <c r="L13" s="85"/>
      <c r="M13" s="84"/>
      <c r="N13" s="85"/>
      <c r="O13" s="84"/>
      <c r="P13" s="85"/>
      <c r="Q13" s="84"/>
      <c r="R13" s="85"/>
      <c r="S13" s="84"/>
      <c r="T13" s="85"/>
      <c r="U13" s="84"/>
      <c r="V13" s="85"/>
      <c r="W13" s="84"/>
      <c r="X13" s="85"/>
      <c r="Y13" s="84"/>
      <c r="Z13" s="85"/>
      <c r="AA13" s="84"/>
      <c r="AB13" s="85"/>
      <c r="AC13" s="84"/>
      <c r="AD13" s="85"/>
      <c r="AE13" s="84"/>
      <c r="AF13" s="85"/>
    </row>
    <row r="14" spans="1:37" s="3" customFormat="1" ht="15" customHeight="1" x14ac:dyDescent="0.2">
      <c r="A14" s="92"/>
      <c r="B14" s="93"/>
      <c r="C14" s="50" t="s">
        <v>4</v>
      </c>
      <c r="D14" s="50" t="s">
        <v>19</v>
      </c>
      <c r="E14" s="50" t="s">
        <v>4</v>
      </c>
      <c r="F14" s="50" t="s">
        <v>19</v>
      </c>
      <c r="G14" s="50" t="s">
        <v>4</v>
      </c>
      <c r="H14" s="50" t="s">
        <v>19</v>
      </c>
      <c r="I14" s="50" t="s">
        <v>4</v>
      </c>
      <c r="J14" s="50" t="s">
        <v>19</v>
      </c>
      <c r="K14" s="50" t="s">
        <v>4</v>
      </c>
      <c r="L14" s="50" t="s">
        <v>19</v>
      </c>
      <c r="M14" s="50" t="s">
        <v>4</v>
      </c>
      <c r="N14" s="50" t="s">
        <v>19</v>
      </c>
      <c r="O14" s="50" t="s">
        <v>4</v>
      </c>
      <c r="P14" s="50" t="s">
        <v>19</v>
      </c>
      <c r="Q14" s="50" t="s">
        <v>4</v>
      </c>
      <c r="R14" s="50" t="s">
        <v>19</v>
      </c>
      <c r="S14" s="50" t="s">
        <v>4</v>
      </c>
      <c r="T14" s="50" t="s">
        <v>19</v>
      </c>
      <c r="U14" s="50" t="s">
        <v>4</v>
      </c>
      <c r="V14" s="50" t="s">
        <v>19</v>
      </c>
      <c r="W14" s="50" t="s">
        <v>4</v>
      </c>
      <c r="X14" s="50" t="s">
        <v>19</v>
      </c>
      <c r="Y14" s="51" t="s">
        <v>4</v>
      </c>
      <c r="Z14" s="50" t="s">
        <v>19</v>
      </c>
      <c r="AA14" s="50" t="s">
        <v>4</v>
      </c>
      <c r="AB14" s="50" t="s">
        <v>19</v>
      </c>
      <c r="AC14" s="50" t="s">
        <v>4</v>
      </c>
      <c r="AD14" s="50" t="s">
        <v>19</v>
      </c>
      <c r="AE14" s="50" t="s">
        <v>4</v>
      </c>
      <c r="AF14" s="50" t="s">
        <v>19</v>
      </c>
    </row>
    <row r="15" spans="1:37" s="2" customFormat="1" ht="12.75" customHeight="1" x14ac:dyDescent="0.2">
      <c r="A15" s="86">
        <v>1</v>
      </c>
      <c r="B15" s="87"/>
      <c r="C15" s="52"/>
      <c r="D15" s="53"/>
      <c r="E15" s="52"/>
      <c r="F15" s="53"/>
      <c r="G15" s="52"/>
      <c r="H15" s="53"/>
      <c r="I15" s="52"/>
      <c r="J15" s="53"/>
      <c r="K15" s="52"/>
      <c r="L15" s="53"/>
      <c r="M15" s="52"/>
      <c r="N15" s="53"/>
      <c r="O15" s="52"/>
      <c r="P15" s="53"/>
      <c r="Q15" s="52"/>
      <c r="R15" s="53"/>
      <c r="S15" s="52"/>
      <c r="T15" s="53"/>
      <c r="U15" s="52"/>
      <c r="V15" s="53"/>
      <c r="W15" s="52"/>
      <c r="X15" s="53"/>
      <c r="Y15" s="54"/>
      <c r="Z15" s="53"/>
      <c r="AA15" s="52"/>
      <c r="AB15" s="53"/>
      <c r="AC15" s="52"/>
      <c r="AD15" s="53"/>
      <c r="AE15" s="52"/>
      <c r="AF15" s="53"/>
      <c r="AG15" s="4"/>
      <c r="AH15" s="5"/>
      <c r="AI15" s="5"/>
      <c r="AJ15" s="5"/>
      <c r="AK15" s="5"/>
    </row>
    <row r="16" spans="1:37" s="2" customFormat="1" ht="12.75" customHeight="1" x14ac:dyDescent="0.2">
      <c r="A16" s="80">
        <v>2</v>
      </c>
      <c r="B16" s="81"/>
      <c r="C16" s="52"/>
      <c r="D16" s="53"/>
      <c r="E16" s="52"/>
      <c r="F16" s="53"/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2"/>
      <c r="R16" s="53"/>
      <c r="S16" s="52"/>
      <c r="T16" s="53"/>
      <c r="U16" s="52"/>
      <c r="V16" s="53"/>
      <c r="W16" s="52"/>
      <c r="X16" s="53"/>
      <c r="Y16" s="55"/>
      <c r="Z16" s="53"/>
      <c r="AA16" s="52"/>
      <c r="AB16" s="53"/>
      <c r="AC16" s="52"/>
      <c r="AD16" s="53"/>
      <c r="AE16" s="52"/>
      <c r="AF16" s="53"/>
      <c r="AG16" s="4"/>
      <c r="AH16" s="5"/>
      <c r="AI16" s="5"/>
      <c r="AJ16" s="5"/>
      <c r="AK16" s="5"/>
    </row>
    <row r="17" spans="1:37" s="2" customFormat="1" ht="11.25" customHeight="1" x14ac:dyDescent="0.2">
      <c r="A17" s="80">
        <v>3</v>
      </c>
      <c r="B17" s="81"/>
      <c r="C17" s="52"/>
      <c r="D17" s="53"/>
      <c r="E17" s="52"/>
      <c r="F17" s="53"/>
      <c r="G17" s="52"/>
      <c r="H17" s="53"/>
      <c r="I17" s="52"/>
      <c r="J17" s="53"/>
      <c r="K17" s="52"/>
      <c r="L17" s="53"/>
      <c r="M17" s="52"/>
      <c r="N17" s="53"/>
      <c r="O17" s="52"/>
      <c r="P17" s="53"/>
      <c r="Q17" s="52"/>
      <c r="R17" s="53"/>
      <c r="S17" s="52"/>
      <c r="T17" s="53"/>
      <c r="U17" s="52"/>
      <c r="V17" s="53"/>
      <c r="W17" s="52"/>
      <c r="X17" s="53"/>
      <c r="Y17" s="55"/>
      <c r="Z17" s="53"/>
      <c r="AA17" s="52"/>
      <c r="AB17" s="53"/>
      <c r="AC17" s="52"/>
      <c r="AD17" s="53"/>
      <c r="AE17" s="52"/>
      <c r="AF17" s="53"/>
      <c r="AG17" s="4"/>
      <c r="AH17" s="5"/>
      <c r="AI17" s="5"/>
      <c r="AJ17" s="5"/>
      <c r="AK17" s="5"/>
    </row>
    <row r="18" spans="1:37" s="2" customFormat="1" ht="12.75" x14ac:dyDescent="0.2">
      <c r="A18" s="80">
        <v>4</v>
      </c>
      <c r="B18" s="81"/>
      <c r="C18" s="52"/>
      <c r="D18" s="53"/>
      <c r="E18" s="52"/>
      <c r="F18" s="53"/>
      <c r="G18" s="52"/>
      <c r="H18" s="53"/>
      <c r="I18" s="52"/>
      <c r="J18" s="53"/>
      <c r="K18" s="52"/>
      <c r="L18" s="53"/>
      <c r="M18" s="52"/>
      <c r="N18" s="53"/>
      <c r="O18" s="52"/>
      <c r="P18" s="53"/>
      <c r="Q18" s="52"/>
      <c r="R18" s="53"/>
      <c r="S18" s="52"/>
      <c r="T18" s="53"/>
      <c r="U18" s="52"/>
      <c r="V18" s="53"/>
      <c r="W18" s="52"/>
      <c r="X18" s="53"/>
      <c r="Y18" s="55"/>
      <c r="Z18" s="53"/>
      <c r="AA18" s="52"/>
      <c r="AB18" s="53"/>
      <c r="AC18" s="52"/>
      <c r="AD18" s="53"/>
      <c r="AE18" s="52"/>
      <c r="AF18" s="53"/>
      <c r="AG18" s="4"/>
      <c r="AH18" s="5"/>
      <c r="AI18" s="5"/>
      <c r="AJ18" s="5"/>
      <c r="AK18" s="5"/>
    </row>
    <row r="19" spans="1:37" s="2" customFormat="1" ht="12.75" x14ac:dyDescent="0.2">
      <c r="A19" s="80">
        <v>5</v>
      </c>
      <c r="B19" s="81"/>
      <c r="C19" s="52"/>
      <c r="D19" s="53"/>
      <c r="E19" s="52"/>
      <c r="F19" s="53"/>
      <c r="G19" s="52"/>
      <c r="H19" s="53"/>
      <c r="I19" s="52"/>
      <c r="J19" s="53"/>
      <c r="K19" s="52"/>
      <c r="L19" s="53"/>
      <c r="M19" s="52"/>
      <c r="N19" s="53"/>
      <c r="O19" s="52"/>
      <c r="P19" s="53"/>
      <c r="Q19" s="52"/>
      <c r="R19" s="53"/>
      <c r="S19" s="52"/>
      <c r="T19" s="53"/>
      <c r="U19" s="52"/>
      <c r="V19" s="53"/>
      <c r="W19" s="52"/>
      <c r="X19" s="53"/>
      <c r="Y19" s="55"/>
      <c r="Z19" s="53"/>
      <c r="AA19" s="52"/>
      <c r="AB19" s="53"/>
      <c r="AC19" s="52"/>
      <c r="AD19" s="53"/>
      <c r="AE19" s="52"/>
      <c r="AF19" s="53"/>
      <c r="AG19" s="4"/>
      <c r="AH19" s="5"/>
      <c r="AI19" s="5"/>
      <c r="AJ19" s="5"/>
      <c r="AK19" s="5"/>
    </row>
    <row r="20" spans="1:37" s="2" customFormat="1" ht="12.75" x14ac:dyDescent="0.2">
      <c r="A20" s="80">
        <v>6</v>
      </c>
      <c r="B20" s="81"/>
      <c r="C20" s="52"/>
      <c r="D20" s="53"/>
      <c r="E20" s="52"/>
      <c r="F20" s="53"/>
      <c r="G20" s="52"/>
      <c r="H20" s="53"/>
      <c r="I20" s="52"/>
      <c r="J20" s="53"/>
      <c r="K20" s="52"/>
      <c r="L20" s="53"/>
      <c r="M20" s="52"/>
      <c r="N20" s="53"/>
      <c r="O20" s="52"/>
      <c r="P20" s="53"/>
      <c r="Q20" s="52"/>
      <c r="R20" s="53"/>
      <c r="S20" s="52"/>
      <c r="T20" s="53"/>
      <c r="U20" s="52"/>
      <c r="V20" s="53"/>
      <c r="W20" s="52"/>
      <c r="X20" s="53"/>
      <c r="Y20" s="55"/>
      <c r="Z20" s="53"/>
      <c r="AA20" s="52"/>
      <c r="AB20" s="53"/>
      <c r="AC20" s="52"/>
      <c r="AD20" s="53"/>
      <c r="AE20" s="52"/>
      <c r="AF20" s="53"/>
      <c r="AG20" s="4"/>
      <c r="AH20" s="5"/>
      <c r="AI20" s="5"/>
      <c r="AJ20" s="5"/>
      <c r="AK20" s="5"/>
    </row>
    <row r="21" spans="1:37" s="2" customFormat="1" ht="12.75" x14ac:dyDescent="0.2">
      <c r="A21" s="80">
        <v>7</v>
      </c>
      <c r="B21" s="81"/>
      <c r="C21" s="52"/>
      <c r="D21" s="53"/>
      <c r="E21" s="52"/>
      <c r="F21" s="53"/>
      <c r="G21" s="52"/>
      <c r="H21" s="53"/>
      <c r="I21" s="52"/>
      <c r="J21" s="53"/>
      <c r="K21" s="52"/>
      <c r="L21" s="53"/>
      <c r="M21" s="52"/>
      <c r="N21" s="53"/>
      <c r="O21" s="52"/>
      <c r="P21" s="53"/>
      <c r="Q21" s="52"/>
      <c r="R21" s="53"/>
      <c r="S21" s="52"/>
      <c r="T21" s="53"/>
      <c r="U21" s="52"/>
      <c r="V21" s="53"/>
      <c r="W21" s="52"/>
      <c r="X21" s="53"/>
      <c r="Y21" s="54"/>
      <c r="Z21" s="53"/>
      <c r="AA21" s="52"/>
      <c r="AB21" s="53"/>
      <c r="AC21" s="52"/>
      <c r="AD21" s="53"/>
      <c r="AE21" s="52"/>
      <c r="AF21" s="53"/>
      <c r="AG21" s="4"/>
      <c r="AH21" s="5"/>
      <c r="AI21" s="5"/>
      <c r="AJ21" s="5"/>
      <c r="AK21" s="5"/>
    </row>
    <row r="22" spans="1:37" s="2" customFormat="1" ht="12.75" x14ac:dyDescent="0.2">
      <c r="A22" s="80">
        <v>8</v>
      </c>
      <c r="B22" s="81"/>
      <c r="C22" s="52"/>
      <c r="D22" s="53"/>
      <c r="E22" s="52"/>
      <c r="F22" s="53"/>
      <c r="G22" s="52"/>
      <c r="H22" s="53"/>
      <c r="I22" s="52"/>
      <c r="J22" s="53"/>
      <c r="K22" s="52"/>
      <c r="L22" s="53"/>
      <c r="M22" s="52"/>
      <c r="N22" s="53"/>
      <c r="O22" s="52"/>
      <c r="P22" s="53"/>
      <c r="Q22" s="52"/>
      <c r="R22" s="53"/>
      <c r="S22" s="52"/>
      <c r="T22" s="53"/>
      <c r="U22" s="52"/>
      <c r="V22" s="53"/>
      <c r="W22" s="52"/>
      <c r="X22" s="53"/>
      <c r="Y22" s="55"/>
      <c r="Z22" s="53"/>
      <c r="AA22" s="52"/>
      <c r="AB22" s="53"/>
      <c r="AC22" s="52"/>
      <c r="AD22" s="53"/>
      <c r="AE22" s="52"/>
      <c r="AF22" s="53"/>
      <c r="AG22" s="4"/>
      <c r="AH22" s="5"/>
      <c r="AI22" s="5"/>
      <c r="AJ22" s="5"/>
      <c r="AK22" s="5"/>
    </row>
    <row r="23" spans="1:37" s="2" customFormat="1" ht="12.75" x14ac:dyDescent="0.2">
      <c r="A23" s="80">
        <v>9</v>
      </c>
      <c r="B23" s="81"/>
      <c r="C23" s="52"/>
      <c r="D23" s="53"/>
      <c r="E23" s="52"/>
      <c r="F23" s="53"/>
      <c r="G23" s="52"/>
      <c r="H23" s="53"/>
      <c r="I23" s="52"/>
      <c r="J23" s="53"/>
      <c r="K23" s="52"/>
      <c r="L23" s="53"/>
      <c r="M23" s="52"/>
      <c r="N23" s="53"/>
      <c r="O23" s="52"/>
      <c r="P23" s="53"/>
      <c r="Q23" s="52"/>
      <c r="R23" s="53"/>
      <c r="S23" s="52"/>
      <c r="T23" s="53"/>
      <c r="U23" s="52"/>
      <c r="V23" s="53"/>
      <c r="W23" s="52"/>
      <c r="X23" s="53"/>
      <c r="Y23" s="55"/>
      <c r="Z23" s="53"/>
      <c r="AA23" s="52"/>
      <c r="AB23" s="53"/>
      <c r="AC23" s="52"/>
      <c r="AD23" s="53"/>
      <c r="AE23" s="52"/>
      <c r="AF23" s="53"/>
      <c r="AG23" s="4"/>
      <c r="AH23" s="5"/>
      <c r="AI23" s="5"/>
      <c r="AJ23" s="5"/>
      <c r="AK23" s="5"/>
    </row>
    <row r="24" spans="1:37" s="2" customFormat="1" ht="12.75" x14ac:dyDescent="0.2">
      <c r="A24" s="80">
        <v>10</v>
      </c>
      <c r="B24" s="81"/>
      <c r="C24" s="52"/>
      <c r="D24" s="53"/>
      <c r="E24" s="52"/>
      <c r="F24" s="53"/>
      <c r="G24" s="52"/>
      <c r="H24" s="53"/>
      <c r="I24" s="52"/>
      <c r="J24" s="53"/>
      <c r="K24" s="52"/>
      <c r="L24" s="53"/>
      <c r="M24" s="52"/>
      <c r="N24" s="53"/>
      <c r="O24" s="52"/>
      <c r="P24" s="53"/>
      <c r="Q24" s="52"/>
      <c r="R24" s="53"/>
      <c r="S24" s="52"/>
      <c r="T24" s="53"/>
      <c r="U24" s="52"/>
      <c r="V24" s="53"/>
      <c r="W24" s="52"/>
      <c r="X24" s="53"/>
      <c r="Y24" s="55"/>
      <c r="Z24" s="53"/>
      <c r="AA24" s="52"/>
      <c r="AB24" s="53"/>
      <c r="AC24" s="52"/>
      <c r="AD24" s="53"/>
      <c r="AE24" s="52"/>
      <c r="AF24" s="53"/>
      <c r="AG24" s="4"/>
      <c r="AH24" s="5"/>
      <c r="AI24" s="5"/>
      <c r="AJ24" s="5"/>
      <c r="AK24" s="5"/>
    </row>
    <row r="25" spans="1:37" s="2" customFormat="1" ht="12.75" x14ac:dyDescent="0.2">
      <c r="A25" s="80">
        <v>11</v>
      </c>
      <c r="B25" s="81"/>
      <c r="C25" s="52"/>
      <c r="D25" s="53"/>
      <c r="E25" s="52"/>
      <c r="F25" s="53"/>
      <c r="G25" s="52"/>
      <c r="H25" s="53"/>
      <c r="I25" s="52"/>
      <c r="J25" s="53"/>
      <c r="K25" s="52"/>
      <c r="L25" s="53"/>
      <c r="M25" s="52"/>
      <c r="N25" s="53"/>
      <c r="O25" s="52"/>
      <c r="P25" s="53"/>
      <c r="Q25" s="52"/>
      <c r="R25" s="53"/>
      <c r="S25" s="52"/>
      <c r="T25" s="53"/>
      <c r="U25" s="52"/>
      <c r="V25" s="53"/>
      <c r="W25" s="52"/>
      <c r="X25" s="53"/>
      <c r="Y25" s="55"/>
      <c r="Z25" s="53"/>
      <c r="AA25" s="52"/>
      <c r="AB25" s="53"/>
      <c r="AC25" s="52"/>
      <c r="AD25" s="53"/>
      <c r="AE25" s="52"/>
      <c r="AF25" s="53"/>
      <c r="AG25" s="4"/>
      <c r="AH25" s="5"/>
      <c r="AI25" s="5"/>
      <c r="AJ25" s="5"/>
      <c r="AK25" s="5"/>
    </row>
    <row r="26" spans="1:37" s="2" customFormat="1" ht="12.75" x14ac:dyDescent="0.2">
      <c r="A26" s="80">
        <v>12</v>
      </c>
      <c r="B26" s="81"/>
      <c r="C26" s="52"/>
      <c r="D26" s="53"/>
      <c r="E26" s="52"/>
      <c r="F26" s="53"/>
      <c r="G26" s="52"/>
      <c r="H26" s="53"/>
      <c r="I26" s="52"/>
      <c r="J26" s="53"/>
      <c r="K26" s="52"/>
      <c r="L26" s="53"/>
      <c r="M26" s="52"/>
      <c r="N26" s="53"/>
      <c r="O26" s="52"/>
      <c r="P26" s="53"/>
      <c r="Q26" s="52"/>
      <c r="R26" s="53"/>
      <c r="S26" s="52"/>
      <c r="T26" s="53"/>
      <c r="U26" s="52"/>
      <c r="V26" s="53"/>
      <c r="W26" s="52"/>
      <c r="X26" s="53"/>
      <c r="Y26" s="55"/>
      <c r="Z26" s="53"/>
      <c r="AA26" s="52"/>
      <c r="AB26" s="53"/>
      <c r="AC26" s="52"/>
      <c r="AD26" s="53"/>
      <c r="AE26" s="52"/>
      <c r="AF26" s="53"/>
      <c r="AG26" s="4"/>
      <c r="AH26" s="5"/>
      <c r="AI26" s="5"/>
      <c r="AJ26" s="5"/>
      <c r="AK26" s="5"/>
    </row>
    <row r="27" spans="1:37" s="2" customFormat="1" ht="12.75" x14ac:dyDescent="0.2">
      <c r="A27" s="80">
        <v>13</v>
      </c>
      <c r="B27" s="81"/>
      <c r="C27" s="52"/>
      <c r="D27" s="53"/>
      <c r="E27" s="52"/>
      <c r="F27" s="53"/>
      <c r="G27" s="52"/>
      <c r="H27" s="53"/>
      <c r="I27" s="52"/>
      <c r="J27" s="53"/>
      <c r="K27" s="52"/>
      <c r="L27" s="53"/>
      <c r="M27" s="52"/>
      <c r="N27" s="53"/>
      <c r="O27" s="52"/>
      <c r="P27" s="53"/>
      <c r="Q27" s="52"/>
      <c r="R27" s="53"/>
      <c r="S27" s="52"/>
      <c r="T27" s="53"/>
      <c r="U27" s="52"/>
      <c r="V27" s="53"/>
      <c r="W27" s="52"/>
      <c r="X27" s="53"/>
      <c r="Y27" s="54"/>
      <c r="Z27" s="53"/>
      <c r="AA27" s="52"/>
      <c r="AB27" s="53"/>
      <c r="AC27" s="52"/>
      <c r="AD27" s="53"/>
      <c r="AE27" s="52"/>
      <c r="AF27" s="53"/>
      <c r="AG27" s="4"/>
      <c r="AH27" s="5"/>
      <c r="AI27" s="5"/>
      <c r="AJ27" s="5"/>
      <c r="AK27" s="5"/>
    </row>
    <row r="28" spans="1:37" s="2" customFormat="1" ht="12.75" x14ac:dyDescent="0.2">
      <c r="A28" s="80">
        <v>14</v>
      </c>
      <c r="B28" s="81"/>
      <c r="C28" s="52"/>
      <c r="D28" s="53"/>
      <c r="E28" s="52"/>
      <c r="F28" s="53"/>
      <c r="G28" s="52"/>
      <c r="H28" s="53"/>
      <c r="I28" s="52"/>
      <c r="J28" s="53"/>
      <c r="K28" s="52"/>
      <c r="L28" s="53"/>
      <c r="M28" s="52"/>
      <c r="N28" s="53"/>
      <c r="O28" s="52"/>
      <c r="P28" s="53"/>
      <c r="Q28" s="52"/>
      <c r="R28" s="53"/>
      <c r="S28" s="52"/>
      <c r="T28" s="53"/>
      <c r="U28" s="52"/>
      <c r="V28" s="53"/>
      <c r="W28" s="52"/>
      <c r="X28" s="53"/>
      <c r="Y28" s="55"/>
      <c r="Z28" s="53"/>
      <c r="AA28" s="52"/>
      <c r="AB28" s="53"/>
      <c r="AC28" s="52"/>
      <c r="AD28" s="53"/>
      <c r="AE28" s="52"/>
      <c r="AF28" s="53"/>
      <c r="AG28" s="4"/>
      <c r="AH28" s="5"/>
      <c r="AI28" s="5"/>
      <c r="AJ28" s="5"/>
      <c r="AK28" s="5"/>
    </row>
    <row r="29" spans="1:37" s="2" customFormat="1" ht="12.75" x14ac:dyDescent="0.2">
      <c r="A29" s="80">
        <v>15</v>
      </c>
      <c r="B29" s="81"/>
      <c r="C29" s="52"/>
      <c r="D29" s="53"/>
      <c r="E29" s="52"/>
      <c r="F29" s="53"/>
      <c r="G29" s="52"/>
      <c r="H29" s="53"/>
      <c r="I29" s="52"/>
      <c r="J29" s="53"/>
      <c r="K29" s="52"/>
      <c r="L29" s="53"/>
      <c r="M29" s="52"/>
      <c r="N29" s="53"/>
      <c r="O29" s="52"/>
      <c r="P29" s="53"/>
      <c r="Q29" s="52"/>
      <c r="R29" s="53"/>
      <c r="S29" s="52"/>
      <c r="T29" s="53"/>
      <c r="U29" s="52"/>
      <c r="V29" s="53"/>
      <c r="W29" s="52"/>
      <c r="X29" s="53"/>
      <c r="Y29" s="55"/>
      <c r="Z29" s="53"/>
      <c r="AA29" s="52"/>
      <c r="AB29" s="53"/>
      <c r="AC29" s="52"/>
      <c r="AD29" s="53"/>
      <c r="AE29" s="52"/>
      <c r="AF29" s="53"/>
      <c r="AG29" s="4"/>
      <c r="AH29" s="5"/>
      <c r="AI29" s="5"/>
      <c r="AJ29" s="5"/>
      <c r="AK29" s="5"/>
    </row>
    <row r="30" spans="1:37" s="2" customFormat="1" ht="12.75" x14ac:dyDescent="0.2">
      <c r="A30" s="80">
        <v>16</v>
      </c>
      <c r="B30" s="81"/>
      <c r="C30" s="52"/>
      <c r="D30" s="53"/>
      <c r="E30" s="52"/>
      <c r="F30" s="53"/>
      <c r="G30" s="52"/>
      <c r="H30" s="53"/>
      <c r="I30" s="52"/>
      <c r="J30" s="53"/>
      <c r="K30" s="52"/>
      <c r="L30" s="53"/>
      <c r="M30" s="52"/>
      <c r="N30" s="53"/>
      <c r="O30" s="52"/>
      <c r="P30" s="53"/>
      <c r="Q30" s="52"/>
      <c r="R30" s="53"/>
      <c r="S30" s="52"/>
      <c r="T30" s="53"/>
      <c r="U30" s="52"/>
      <c r="V30" s="53"/>
      <c r="W30" s="52"/>
      <c r="X30" s="53"/>
      <c r="Y30" s="55"/>
      <c r="Z30" s="53"/>
      <c r="AA30" s="52"/>
      <c r="AB30" s="53"/>
      <c r="AC30" s="52"/>
      <c r="AD30" s="53"/>
      <c r="AE30" s="52"/>
      <c r="AF30" s="53"/>
      <c r="AG30" s="4"/>
      <c r="AH30" s="5"/>
      <c r="AI30" s="5"/>
      <c r="AJ30" s="5"/>
      <c r="AK30" s="5"/>
    </row>
    <row r="31" spans="1:37" s="2" customFormat="1" ht="12.75" x14ac:dyDescent="0.2">
      <c r="A31" s="80">
        <v>17</v>
      </c>
      <c r="B31" s="81"/>
      <c r="C31" s="52"/>
      <c r="D31" s="53"/>
      <c r="E31" s="52"/>
      <c r="F31" s="53"/>
      <c r="G31" s="52"/>
      <c r="H31" s="53"/>
      <c r="I31" s="52"/>
      <c r="J31" s="53"/>
      <c r="K31" s="52"/>
      <c r="L31" s="53"/>
      <c r="M31" s="52"/>
      <c r="N31" s="53"/>
      <c r="O31" s="52"/>
      <c r="P31" s="53"/>
      <c r="Q31" s="52"/>
      <c r="R31" s="53"/>
      <c r="S31" s="52"/>
      <c r="T31" s="53"/>
      <c r="U31" s="52"/>
      <c r="V31" s="53"/>
      <c r="W31" s="52"/>
      <c r="X31" s="53"/>
      <c r="Y31" s="55"/>
      <c r="Z31" s="53"/>
      <c r="AA31" s="52"/>
      <c r="AB31" s="53"/>
      <c r="AC31" s="52"/>
      <c r="AD31" s="53"/>
      <c r="AE31" s="52"/>
      <c r="AF31" s="53"/>
      <c r="AG31" s="4"/>
      <c r="AH31" s="5"/>
      <c r="AI31" s="5"/>
      <c r="AJ31" s="5"/>
      <c r="AK31" s="5"/>
    </row>
    <row r="32" spans="1:37" s="2" customFormat="1" ht="12.75" x14ac:dyDescent="0.2">
      <c r="A32" s="80">
        <v>18</v>
      </c>
      <c r="B32" s="81"/>
      <c r="C32" s="52"/>
      <c r="D32" s="53"/>
      <c r="E32" s="52"/>
      <c r="F32" s="53"/>
      <c r="G32" s="52"/>
      <c r="H32" s="53"/>
      <c r="I32" s="52"/>
      <c r="J32" s="53"/>
      <c r="K32" s="52"/>
      <c r="L32" s="53"/>
      <c r="M32" s="52"/>
      <c r="N32" s="53"/>
      <c r="O32" s="52"/>
      <c r="P32" s="53"/>
      <c r="Q32" s="52"/>
      <c r="R32" s="53"/>
      <c r="S32" s="52"/>
      <c r="T32" s="53"/>
      <c r="U32" s="52"/>
      <c r="V32" s="53"/>
      <c r="W32" s="52"/>
      <c r="X32" s="53"/>
      <c r="Y32" s="55"/>
      <c r="Z32" s="53"/>
      <c r="AA32" s="52"/>
      <c r="AB32" s="53"/>
      <c r="AC32" s="52"/>
      <c r="AD32" s="53"/>
      <c r="AE32" s="52"/>
      <c r="AF32" s="53"/>
      <c r="AG32" s="4"/>
      <c r="AH32" s="5"/>
      <c r="AI32" s="5"/>
      <c r="AJ32" s="5"/>
      <c r="AK32" s="5"/>
    </row>
    <row r="33" spans="1:37" s="2" customFormat="1" ht="12.75" x14ac:dyDescent="0.2">
      <c r="A33" s="80">
        <v>19</v>
      </c>
      <c r="B33" s="81"/>
      <c r="C33" s="52"/>
      <c r="D33" s="53"/>
      <c r="E33" s="52"/>
      <c r="F33" s="53"/>
      <c r="G33" s="52"/>
      <c r="H33" s="53"/>
      <c r="I33" s="52"/>
      <c r="J33" s="53"/>
      <c r="K33" s="52"/>
      <c r="L33" s="53"/>
      <c r="M33" s="52"/>
      <c r="N33" s="53"/>
      <c r="O33" s="52"/>
      <c r="P33" s="53"/>
      <c r="Q33" s="52"/>
      <c r="R33" s="53"/>
      <c r="S33" s="52"/>
      <c r="T33" s="53"/>
      <c r="U33" s="52"/>
      <c r="V33" s="53"/>
      <c r="W33" s="52"/>
      <c r="X33" s="53"/>
      <c r="Y33" s="54"/>
      <c r="Z33" s="53"/>
      <c r="AA33" s="52"/>
      <c r="AB33" s="53"/>
      <c r="AC33" s="52"/>
      <c r="AD33" s="53"/>
      <c r="AE33" s="52"/>
      <c r="AF33" s="53"/>
      <c r="AG33" s="4"/>
      <c r="AH33" s="5"/>
      <c r="AI33" s="5"/>
      <c r="AJ33" s="5"/>
      <c r="AK33" s="5"/>
    </row>
    <row r="34" spans="1:37" s="2" customFormat="1" ht="12.75" x14ac:dyDescent="0.2">
      <c r="A34" s="80">
        <v>20</v>
      </c>
      <c r="B34" s="81"/>
      <c r="C34" s="52"/>
      <c r="D34" s="53"/>
      <c r="E34" s="52"/>
      <c r="F34" s="53"/>
      <c r="G34" s="52"/>
      <c r="H34" s="53"/>
      <c r="I34" s="52"/>
      <c r="J34" s="53"/>
      <c r="K34" s="52"/>
      <c r="L34" s="53"/>
      <c r="M34" s="52"/>
      <c r="N34" s="53"/>
      <c r="O34" s="52"/>
      <c r="P34" s="53"/>
      <c r="Q34" s="52"/>
      <c r="R34" s="53"/>
      <c r="S34" s="52"/>
      <c r="T34" s="53"/>
      <c r="U34" s="52"/>
      <c r="V34" s="53"/>
      <c r="W34" s="52"/>
      <c r="X34" s="53"/>
      <c r="Y34" s="55"/>
      <c r="Z34" s="53"/>
      <c r="AA34" s="52"/>
      <c r="AB34" s="53"/>
      <c r="AC34" s="52"/>
      <c r="AD34" s="53"/>
      <c r="AE34" s="52"/>
      <c r="AF34" s="53"/>
      <c r="AG34" s="4"/>
      <c r="AH34" s="5"/>
      <c r="AI34" s="5"/>
      <c r="AJ34" s="5"/>
      <c r="AK34" s="5"/>
    </row>
    <row r="35" spans="1:37" s="2" customFormat="1" ht="12.75" x14ac:dyDescent="0.2">
      <c r="A35" s="80">
        <v>21</v>
      </c>
      <c r="B35" s="81"/>
      <c r="C35" s="52"/>
      <c r="D35" s="53"/>
      <c r="E35" s="52"/>
      <c r="F35" s="53"/>
      <c r="G35" s="52"/>
      <c r="H35" s="53"/>
      <c r="I35" s="52"/>
      <c r="J35" s="53"/>
      <c r="K35" s="52"/>
      <c r="L35" s="53"/>
      <c r="M35" s="52"/>
      <c r="N35" s="53"/>
      <c r="O35" s="52"/>
      <c r="P35" s="53"/>
      <c r="Q35" s="52"/>
      <c r="R35" s="53"/>
      <c r="S35" s="52"/>
      <c r="T35" s="53"/>
      <c r="U35" s="52"/>
      <c r="V35" s="53"/>
      <c r="W35" s="52"/>
      <c r="X35" s="53"/>
      <c r="Y35" s="55"/>
      <c r="Z35" s="53"/>
      <c r="AA35" s="52"/>
      <c r="AB35" s="53"/>
      <c r="AC35" s="52"/>
      <c r="AD35" s="53"/>
      <c r="AE35" s="52"/>
      <c r="AF35" s="53"/>
      <c r="AG35" s="4"/>
      <c r="AH35" s="5"/>
      <c r="AI35" s="5"/>
      <c r="AJ35" s="5"/>
      <c r="AK35" s="5"/>
    </row>
    <row r="36" spans="1:37" s="2" customFormat="1" ht="12.75" x14ac:dyDescent="0.2">
      <c r="A36" s="80">
        <v>22</v>
      </c>
      <c r="B36" s="81"/>
      <c r="C36" s="52"/>
      <c r="D36" s="53"/>
      <c r="E36" s="52"/>
      <c r="F36" s="53"/>
      <c r="G36" s="52"/>
      <c r="H36" s="53"/>
      <c r="I36" s="52"/>
      <c r="J36" s="53"/>
      <c r="K36" s="52"/>
      <c r="L36" s="53"/>
      <c r="M36" s="52"/>
      <c r="N36" s="53"/>
      <c r="O36" s="52"/>
      <c r="P36" s="53"/>
      <c r="Q36" s="52"/>
      <c r="R36" s="53"/>
      <c r="S36" s="52"/>
      <c r="T36" s="53"/>
      <c r="U36" s="52"/>
      <c r="V36" s="53"/>
      <c r="W36" s="52"/>
      <c r="X36" s="53"/>
      <c r="Y36" s="55"/>
      <c r="Z36" s="53"/>
      <c r="AA36" s="52"/>
      <c r="AB36" s="53"/>
      <c r="AC36" s="52"/>
      <c r="AD36" s="53"/>
      <c r="AE36" s="52"/>
      <c r="AF36" s="53"/>
      <c r="AG36" s="4"/>
      <c r="AH36" s="5"/>
      <c r="AI36" s="5"/>
      <c r="AJ36" s="5"/>
      <c r="AK36" s="5"/>
    </row>
    <row r="37" spans="1:37" s="2" customFormat="1" ht="12.75" x14ac:dyDescent="0.2">
      <c r="A37" s="80">
        <v>23</v>
      </c>
      <c r="B37" s="81"/>
      <c r="C37" s="52"/>
      <c r="D37" s="53"/>
      <c r="E37" s="52"/>
      <c r="F37" s="53"/>
      <c r="G37" s="52"/>
      <c r="H37" s="53"/>
      <c r="I37" s="52"/>
      <c r="J37" s="53"/>
      <c r="K37" s="52"/>
      <c r="L37" s="53"/>
      <c r="M37" s="52"/>
      <c r="N37" s="53"/>
      <c r="O37" s="52"/>
      <c r="P37" s="53"/>
      <c r="Q37" s="52"/>
      <c r="R37" s="53"/>
      <c r="S37" s="52"/>
      <c r="T37" s="53"/>
      <c r="U37" s="52"/>
      <c r="V37" s="53"/>
      <c r="W37" s="52"/>
      <c r="X37" s="53"/>
      <c r="Y37" s="55"/>
      <c r="Z37" s="53"/>
      <c r="AA37" s="52"/>
      <c r="AB37" s="53"/>
      <c r="AC37" s="52"/>
      <c r="AD37" s="53"/>
      <c r="AE37" s="52"/>
      <c r="AF37" s="53"/>
      <c r="AG37" s="4"/>
      <c r="AH37" s="5"/>
      <c r="AI37" s="5"/>
      <c r="AJ37" s="5"/>
      <c r="AK37" s="5"/>
    </row>
    <row r="38" spans="1:37" s="2" customFormat="1" ht="12.75" x14ac:dyDescent="0.2">
      <c r="A38" s="80">
        <v>24</v>
      </c>
      <c r="B38" s="81"/>
      <c r="C38" s="56"/>
      <c r="D38" s="53"/>
      <c r="E38" s="52"/>
      <c r="F38" s="53"/>
      <c r="G38" s="52"/>
      <c r="H38" s="53"/>
      <c r="I38" s="52"/>
      <c r="J38" s="53"/>
      <c r="K38" s="52"/>
      <c r="L38" s="53"/>
      <c r="M38" s="52"/>
      <c r="N38" s="53"/>
      <c r="O38" s="52"/>
      <c r="P38" s="53"/>
      <c r="Q38" s="52"/>
      <c r="R38" s="53"/>
      <c r="S38" s="52"/>
      <c r="T38" s="53"/>
      <c r="U38" s="52"/>
      <c r="V38" s="53"/>
      <c r="W38" s="52"/>
      <c r="X38" s="53"/>
      <c r="Y38" s="55"/>
      <c r="Z38" s="53"/>
      <c r="AA38" s="52"/>
      <c r="AB38" s="53"/>
      <c r="AC38" s="52"/>
      <c r="AD38" s="53"/>
      <c r="AE38" s="52"/>
      <c r="AF38" s="53"/>
      <c r="AG38" s="4"/>
      <c r="AH38" s="5"/>
      <c r="AI38" s="5"/>
      <c r="AJ38" s="5"/>
      <c r="AK38" s="5"/>
    </row>
    <row r="39" spans="1:37" s="2" customFormat="1" ht="12.75" x14ac:dyDescent="0.2">
      <c r="A39" s="80">
        <v>25</v>
      </c>
      <c r="B39" s="81"/>
      <c r="C39" s="52"/>
      <c r="D39" s="53"/>
      <c r="E39" s="52"/>
      <c r="F39" s="53"/>
      <c r="G39" s="52"/>
      <c r="H39" s="53"/>
      <c r="I39" s="52"/>
      <c r="J39" s="53"/>
      <c r="K39" s="52"/>
      <c r="L39" s="53"/>
      <c r="M39" s="52"/>
      <c r="N39" s="53"/>
      <c r="O39" s="52"/>
      <c r="P39" s="53"/>
      <c r="Q39" s="52"/>
      <c r="R39" s="53"/>
      <c r="S39" s="52"/>
      <c r="T39" s="53"/>
      <c r="U39" s="52"/>
      <c r="V39" s="53"/>
      <c r="W39" s="52"/>
      <c r="X39" s="53"/>
      <c r="Y39" s="54"/>
      <c r="Z39" s="53"/>
      <c r="AA39" s="52"/>
      <c r="AB39" s="53"/>
      <c r="AC39" s="52"/>
      <c r="AD39" s="53"/>
      <c r="AE39" s="52"/>
      <c r="AF39" s="53"/>
      <c r="AG39" s="4"/>
      <c r="AH39" s="5"/>
      <c r="AI39" s="5"/>
      <c r="AJ39" s="5"/>
      <c r="AK39" s="5"/>
    </row>
    <row r="40" spans="1:37" s="2" customFormat="1" ht="12.75" x14ac:dyDescent="0.2">
      <c r="A40" s="80">
        <v>26</v>
      </c>
      <c r="B40" s="81"/>
      <c r="C40" s="52"/>
      <c r="D40" s="53"/>
      <c r="E40" s="56"/>
      <c r="F40" s="53"/>
      <c r="G40" s="52"/>
      <c r="H40" s="53"/>
      <c r="I40" s="52"/>
      <c r="J40" s="53"/>
      <c r="K40" s="52"/>
      <c r="L40" s="53"/>
      <c r="M40" s="52"/>
      <c r="N40" s="53"/>
      <c r="O40" s="52"/>
      <c r="P40" s="53"/>
      <c r="Q40" s="52"/>
      <c r="R40" s="53"/>
      <c r="S40" s="52"/>
      <c r="T40" s="53"/>
      <c r="U40" s="52"/>
      <c r="V40" s="53"/>
      <c r="W40" s="52"/>
      <c r="X40" s="53"/>
      <c r="Y40" s="55"/>
      <c r="Z40" s="53"/>
      <c r="AA40" s="52"/>
      <c r="AB40" s="53"/>
      <c r="AC40" s="52"/>
      <c r="AD40" s="53"/>
      <c r="AE40" s="52"/>
      <c r="AF40" s="53"/>
      <c r="AG40" s="4"/>
      <c r="AH40" s="5"/>
      <c r="AI40" s="5"/>
      <c r="AJ40" s="5"/>
      <c r="AK40" s="5"/>
    </row>
    <row r="41" spans="1:37" s="2" customFormat="1" ht="12.75" x14ac:dyDescent="0.2">
      <c r="A41" s="80">
        <v>27</v>
      </c>
      <c r="B41" s="81"/>
      <c r="C41" s="52"/>
      <c r="D41" s="53"/>
      <c r="E41" s="52"/>
      <c r="F41" s="53"/>
      <c r="G41" s="52"/>
      <c r="H41" s="53"/>
      <c r="I41" s="52"/>
      <c r="J41" s="53"/>
      <c r="K41" s="52"/>
      <c r="L41" s="53"/>
      <c r="M41" s="52"/>
      <c r="N41" s="53"/>
      <c r="O41" s="52"/>
      <c r="P41" s="53"/>
      <c r="Q41" s="52"/>
      <c r="R41" s="53"/>
      <c r="S41" s="52"/>
      <c r="T41" s="53"/>
      <c r="U41" s="52"/>
      <c r="V41" s="53"/>
      <c r="W41" s="52"/>
      <c r="X41" s="53"/>
      <c r="Y41" s="55"/>
      <c r="Z41" s="53"/>
      <c r="AA41" s="52"/>
      <c r="AB41" s="53"/>
      <c r="AC41" s="52"/>
      <c r="AD41" s="53"/>
      <c r="AE41" s="52"/>
      <c r="AF41" s="53"/>
      <c r="AG41" s="4"/>
      <c r="AH41" s="5"/>
      <c r="AI41" s="5"/>
      <c r="AJ41" s="5"/>
      <c r="AK41" s="5"/>
    </row>
    <row r="42" spans="1:37" s="2" customFormat="1" ht="12.75" x14ac:dyDescent="0.2">
      <c r="A42" s="80">
        <v>28</v>
      </c>
      <c r="B42" s="81"/>
      <c r="C42" s="52"/>
      <c r="D42" s="53"/>
      <c r="E42" s="52"/>
      <c r="F42" s="53"/>
      <c r="G42" s="52"/>
      <c r="H42" s="53"/>
      <c r="I42" s="52"/>
      <c r="J42" s="53"/>
      <c r="K42" s="52"/>
      <c r="L42" s="53"/>
      <c r="M42" s="52"/>
      <c r="N42" s="53"/>
      <c r="O42" s="52"/>
      <c r="P42" s="53"/>
      <c r="Q42" s="52"/>
      <c r="R42" s="53"/>
      <c r="S42" s="52"/>
      <c r="T42" s="53"/>
      <c r="U42" s="52"/>
      <c r="V42" s="53"/>
      <c r="W42" s="52"/>
      <c r="X42" s="53"/>
      <c r="Y42" s="55"/>
      <c r="Z42" s="53"/>
      <c r="AA42" s="52"/>
      <c r="AB42" s="53"/>
      <c r="AC42" s="52"/>
      <c r="AD42" s="53"/>
      <c r="AE42" s="52"/>
      <c r="AF42" s="53"/>
      <c r="AG42" s="4"/>
      <c r="AH42" s="5"/>
      <c r="AI42" s="5"/>
      <c r="AJ42" s="5"/>
      <c r="AK42" s="5"/>
    </row>
    <row r="43" spans="1:37" s="2" customFormat="1" ht="12.75" x14ac:dyDescent="0.2">
      <c r="A43" s="80">
        <v>29</v>
      </c>
      <c r="B43" s="81"/>
      <c r="C43" s="52"/>
      <c r="D43" s="53"/>
      <c r="E43" s="52"/>
      <c r="F43" s="53"/>
      <c r="G43" s="52"/>
      <c r="H43" s="53"/>
      <c r="I43" s="52"/>
      <c r="J43" s="53"/>
      <c r="K43" s="52"/>
      <c r="L43" s="53"/>
      <c r="M43" s="52"/>
      <c r="N43" s="53"/>
      <c r="O43" s="52"/>
      <c r="P43" s="53"/>
      <c r="Q43" s="52"/>
      <c r="R43" s="53"/>
      <c r="S43" s="52"/>
      <c r="T43" s="53"/>
      <c r="U43" s="52"/>
      <c r="V43" s="53"/>
      <c r="W43" s="52"/>
      <c r="X43" s="53"/>
      <c r="Y43" s="55"/>
      <c r="Z43" s="53"/>
      <c r="AA43" s="52"/>
      <c r="AB43" s="53"/>
      <c r="AC43" s="52"/>
      <c r="AD43" s="53"/>
      <c r="AE43" s="52"/>
      <c r="AF43" s="53"/>
      <c r="AG43" s="4"/>
      <c r="AH43" s="5"/>
      <c r="AI43" s="5"/>
      <c r="AJ43" s="5"/>
      <c r="AK43" s="5"/>
    </row>
    <row r="44" spans="1:37" s="2" customFormat="1" ht="12.75" x14ac:dyDescent="0.2">
      <c r="A44" s="80">
        <v>30</v>
      </c>
      <c r="B44" s="81"/>
      <c r="C44" s="52"/>
      <c r="D44" s="53"/>
      <c r="E44" s="52"/>
      <c r="F44" s="53"/>
      <c r="G44" s="52"/>
      <c r="H44" s="53"/>
      <c r="I44" s="52"/>
      <c r="J44" s="53"/>
      <c r="K44" s="52"/>
      <c r="L44" s="53"/>
      <c r="M44" s="52"/>
      <c r="N44" s="53"/>
      <c r="O44" s="52"/>
      <c r="P44" s="53"/>
      <c r="Q44" s="52"/>
      <c r="R44" s="53"/>
      <c r="S44" s="52"/>
      <c r="T44" s="53"/>
      <c r="U44" s="52"/>
      <c r="V44" s="53"/>
      <c r="W44" s="52"/>
      <c r="X44" s="53"/>
      <c r="Y44" s="55"/>
      <c r="Z44" s="53"/>
      <c r="AA44" s="52"/>
      <c r="AB44" s="53"/>
      <c r="AC44" s="52"/>
      <c r="AD44" s="53"/>
      <c r="AE44" s="52"/>
      <c r="AF44" s="53"/>
      <c r="AG44" s="4"/>
      <c r="AH44" s="5"/>
      <c r="AI44" s="5"/>
      <c r="AJ44" s="5"/>
      <c r="AK44" s="5"/>
    </row>
    <row r="45" spans="1:37" ht="15" customHeight="1" x14ac:dyDescent="0.2">
      <c r="A45" s="82" t="s">
        <v>16</v>
      </c>
      <c r="B45" s="83"/>
      <c r="C45" s="6" t="e">
        <f>AVERAGE(C15:C44)</f>
        <v>#DIV/0!</v>
      </c>
      <c r="D45" s="43"/>
      <c r="E45" s="6" t="e">
        <f>AVERAGE(E15:E44)</f>
        <v>#DIV/0!</v>
      </c>
      <c r="F45" s="44"/>
      <c r="G45" s="6" t="e">
        <f>AVERAGE(G15:G44)</f>
        <v>#DIV/0!</v>
      </c>
      <c r="H45" s="44"/>
      <c r="I45" s="6" t="e">
        <f>AVERAGE(I15:I44)</f>
        <v>#DIV/0!</v>
      </c>
      <c r="J45" s="44"/>
      <c r="K45" s="6" t="e">
        <f>AVERAGE(K15:K44)</f>
        <v>#DIV/0!</v>
      </c>
      <c r="L45" s="44"/>
      <c r="M45" s="6" t="e">
        <f>AVERAGE(M15:M44)</f>
        <v>#DIV/0!</v>
      </c>
      <c r="N45" s="44"/>
      <c r="O45" s="6" t="e">
        <f>AVERAGE(O15:O44)</f>
        <v>#DIV/0!</v>
      </c>
      <c r="P45" s="7"/>
      <c r="Q45" s="6" t="e">
        <f>AVERAGE(Q15:Q44)</f>
        <v>#DIV/0!</v>
      </c>
      <c r="R45" s="44"/>
      <c r="S45" s="6" t="e">
        <f>AVERAGE(S15:S44)</f>
        <v>#DIV/0!</v>
      </c>
      <c r="T45" s="44"/>
      <c r="U45" s="6" t="e">
        <f>AVERAGE(U15:U44)</f>
        <v>#DIV/0!</v>
      </c>
      <c r="V45" s="44"/>
      <c r="W45" s="6" t="e">
        <f>AVERAGE(W15:W44)</f>
        <v>#DIV/0!</v>
      </c>
      <c r="X45" s="44"/>
      <c r="Y45" s="6" t="e">
        <f>AVERAGE(Y15:Y44)</f>
        <v>#DIV/0!</v>
      </c>
      <c r="Z45" s="44"/>
      <c r="AA45" s="6" t="e">
        <f>AVERAGE(AA15:AA44)</f>
        <v>#DIV/0!</v>
      </c>
      <c r="AB45" s="44"/>
      <c r="AC45" s="6" t="e">
        <f>AVERAGE(AC15:AC44)</f>
        <v>#DIV/0!</v>
      </c>
      <c r="AD45" s="44"/>
      <c r="AE45" s="6" t="e">
        <f>AVERAGE(AE15:AE44)</f>
        <v>#DIV/0!</v>
      </c>
      <c r="AF45" s="44"/>
      <c r="AG45" s="8"/>
      <c r="AH45" s="9"/>
      <c r="AI45" s="9"/>
      <c r="AJ45" s="9"/>
      <c r="AK45" s="9"/>
    </row>
    <row r="46" spans="1:37" ht="15" customHeight="1" x14ac:dyDescent="0.2">
      <c r="A46" s="70" t="s">
        <v>25</v>
      </c>
      <c r="B46" s="71"/>
      <c r="C46" s="20" t="e">
        <f>+C61</f>
        <v>#DIV/0!</v>
      </c>
      <c r="D46" s="45"/>
      <c r="E46" s="20" t="e">
        <f>+E61</f>
        <v>#DIV/0!</v>
      </c>
      <c r="F46" s="46"/>
      <c r="G46" s="20" t="e">
        <f>+G61</f>
        <v>#DIV/0!</v>
      </c>
      <c r="H46" s="46"/>
      <c r="I46" s="20" t="e">
        <f>+I61</f>
        <v>#DIV/0!</v>
      </c>
      <c r="J46" s="46"/>
      <c r="K46" s="20" t="e">
        <f>+K61</f>
        <v>#DIV/0!</v>
      </c>
      <c r="L46" s="46"/>
      <c r="M46" s="20" t="e">
        <f>+M61</f>
        <v>#DIV/0!</v>
      </c>
      <c r="N46" s="46"/>
      <c r="O46" s="20" t="e">
        <f>+O61</f>
        <v>#DIV/0!</v>
      </c>
      <c r="P46" s="21"/>
      <c r="Q46" s="20" t="e">
        <f>+Q61</f>
        <v>#DIV/0!</v>
      </c>
      <c r="R46" s="46"/>
      <c r="S46" s="20" t="e">
        <f>+S61</f>
        <v>#DIV/0!</v>
      </c>
      <c r="T46" s="46"/>
      <c r="U46" s="20" t="e">
        <f>+U61</f>
        <v>#DIV/0!</v>
      </c>
      <c r="V46" s="46"/>
      <c r="W46" s="20" t="e">
        <f>+W61</f>
        <v>#DIV/0!</v>
      </c>
      <c r="X46" s="46"/>
      <c r="Y46" s="20" t="e">
        <f>+Y61</f>
        <v>#DIV/0!</v>
      </c>
      <c r="Z46" s="46"/>
      <c r="AA46" s="20" t="e">
        <f>+AA61</f>
        <v>#DIV/0!</v>
      </c>
      <c r="AB46" s="46"/>
      <c r="AC46" s="20" t="e">
        <f>+AC61</f>
        <v>#DIV/0!</v>
      </c>
      <c r="AD46" s="46"/>
      <c r="AE46" s="20" t="e">
        <f>+AE61</f>
        <v>#DIV/0!</v>
      </c>
      <c r="AF46" s="46"/>
      <c r="AG46" s="8"/>
      <c r="AH46" s="9"/>
      <c r="AI46" s="9"/>
      <c r="AJ46" s="9"/>
      <c r="AK46" s="9"/>
    </row>
    <row r="47" spans="1:37" ht="16.5" customHeight="1" x14ac:dyDescent="0.2">
      <c r="A47" s="70" t="s">
        <v>22</v>
      </c>
      <c r="B47" s="71"/>
      <c r="C47" s="10" t="e">
        <f>STDEV(C15:C44)</f>
        <v>#DIV/0!</v>
      </c>
      <c r="D47" s="47"/>
      <c r="E47" s="10" t="e">
        <f>STDEV(E15:E44)</f>
        <v>#DIV/0!</v>
      </c>
      <c r="F47" s="11"/>
      <c r="G47" s="10" t="e">
        <f>STDEV(G15:G44)</f>
        <v>#DIV/0!</v>
      </c>
      <c r="H47" s="11"/>
      <c r="I47" s="10" t="e">
        <f>STDEV(I15:I44)</f>
        <v>#DIV/0!</v>
      </c>
      <c r="J47" s="11"/>
      <c r="K47" s="10" t="e">
        <f>STDEV(K15:K44)</f>
        <v>#DIV/0!</v>
      </c>
      <c r="L47" s="11"/>
      <c r="M47" s="10" t="e">
        <f>STDEV(M15:M44)</f>
        <v>#DIV/0!</v>
      </c>
      <c r="N47" s="11"/>
      <c r="O47" s="10" t="e">
        <f>STDEV(O15:O44)</f>
        <v>#DIV/0!</v>
      </c>
      <c r="P47" s="11"/>
      <c r="Q47" s="10" t="e">
        <f>STDEV(Q15:Q44)</f>
        <v>#DIV/0!</v>
      </c>
      <c r="R47" s="11"/>
      <c r="S47" s="10" t="e">
        <f>STDEV(S15:S44)</f>
        <v>#DIV/0!</v>
      </c>
      <c r="T47" s="11"/>
      <c r="U47" s="10" t="e">
        <f>STDEV(U15:U44)</f>
        <v>#DIV/0!</v>
      </c>
      <c r="V47" s="11"/>
      <c r="W47" s="10" t="e">
        <f>STDEV(W15:W44)</f>
        <v>#DIV/0!</v>
      </c>
      <c r="X47" s="11"/>
      <c r="Y47" s="10" t="e">
        <f>STDEV(Y15:Y44)</f>
        <v>#DIV/0!</v>
      </c>
      <c r="Z47" s="11"/>
      <c r="AA47" s="10" t="e">
        <f>STDEV(AA15:AA44)</f>
        <v>#DIV/0!</v>
      </c>
      <c r="AB47" s="11"/>
      <c r="AC47" s="10" t="e">
        <f>STDEV(AC15:AC44)</f>
        <v>#DIV/0!</v>
      </c>
      <c r="AD47" s="11"/>
      <c r="AE47" s="10" t="e">
        <f>STDEV(AE15:AE44)</f>
        <v>#DIV/0!</v>
      </c>
      <c r="AF47" s="11"/>
      <c r="AG47" s="8"/>
      <c r="AH47" s="9"/>
      <c r="AI47" s="9"/>
      <c r="AJ47" s="9"/>
      <c r="AK47" s="9"/>
    </row>
    <row r="48" spans="1:37" ht="16.5" customHeight="1" x14ac:dyDescent="0.2">
      <c r="A48" s="72" t="s">
        <v>14</v>
      </c>
      <c r="B48" s="73"/>
      <c r="C48" s="12" t="e">
        <f>C45+(3*C47)</f>
        <v>#DIV/0!</v>
      </c>
      <c r="D48" s="47"/>
      <c r="E48" s="12" t="e">
        <f>E45+(3*E47)</f>
        <v>#DIV/0!</v>
      </c>
      <c r="F48" s="47"/>
      <c r="G48" s="12" t="e">
        <f>G45+(3*G47)</f>
        <v>#DIV/0!</v>
      </c>
      <c r="H48" s="47"/>
      <c r="I48" s="12" t="e">
        <f>I45+(3*I47)</f>
        <v>#DIV/0!</v>
      </c>
      <c r="J48" s="47"/>
      <c r="K48" s="12" t="e">
        <f>K45+(3*K47)</f>
        <v>#DIV/0!</v>
      </c>
      <c r="L48" s="47"/>
      <c r="M48" s="12" t="e">
        <f>M45+(3*M47)</f>
        <v>#DIV/0!</v>
      </c>
      <c r="N48" s="47"/>
      <c r="O48" s="12" t="e">
        <f>O45+(3*O47)</f>
        <v>#DIV/0!</v>
      </c>
      <c r="P48" s="47"/>
      <c r="Q48" s="12" t="e">
        <f>Q45+(3*Q47)</f>
        <v>#DIV/0!</v>
      </c>
      <c r="R48" s="47"/>
      <c r="S48" s="12" t="e">
        <f>S45+(3*S47)</f>
        <v>#DIV/0!</v>
      </c>
      <c r="T48" s="47"/>
      <c r="U48" s="12" t="e">
        <f>U45+(3*U47)</f>
        <v>#DIV/0!</v>
      </c>
      <c r="V48" s="47"/>
      <c r="W48" s="12" t="e">
        <f>W45+(3*W47)</f>
        <v>#DIV/0!</v>
      </c>
      <c r="X48" s="47"/>
      <c r="Y48" s="12" t="e">
        <f>Y45+(3*Y47)</f>
        <v>#DIV/0!</v>
      </c>
      <c r="Z48" s="47"/>
      <c r="AA48" s="12" t="e">
        <f>AA45+(3*AA47)</f>
        <v>#DIV/0!</v>
      </c>
      <c r="AB48" s="47"/>
      <c r="AC48" s="12" t="e">
        <f>AC45+(3*AC47)</f>
        <v>#DIV/0!</v>
      </c>
      <c r="AD48" s="47"/>
      <c r="AE48" s="12" t="e">
        <f>AE45+(3*AE47)</f>
        <v>#DIV/0!</v>
      </c>
      <c r="AF48" s="47"/>
      <c r="AG48" s="8"/>
      <c r="AH48" s="9"/>
      <c r="AI48" s="9"/>
      <c r="AJ48" s="9"/>
      <c r="AK48" s="9"/>
    </row>
    <row r="49" spans="1:37" ht="16.5" customHeight="1" x14ac:dyDescent="0.2">
      <c r="A49" s="74" t="s">
        <v>20</v>
      </c>
      <c r="B49" s="75"/>
      <c r="C49" s="14" t="e">
        <f>C45-(3*C47)</f>
        <v>#DIV/0!</v>
      </c>
      <c r="D49" s="48"/>
      <c r="E49" s="14" t="e">
        <f>E45-(3*E47)</f>
        <v>#DIV/0!</v>
      </c>
      <c r="F49" s="48"/>
      <c r="G49" s="15" t="e">
        <f>G45-(3*G47)</f>
        <v>#DIV/0!</v>
      </c>
      <c r="H49" s="48"/>
      <c r="I49" s="14" t="e">
        <f>I45-(3*I47)</f>
        <v>#DIV/0!</v>
      </c>
      <c r="J49" s="48"/>
      <c r="K49" s="14" t="e">
        <f>K45-(3*K47)</f>
        <v>#DIV/0!</v>
      </c>
      <c r="L49" s="48"/>
      <c r="M49" s="14" t="e">
        <f>M45-(3*M47)</f>
        <v>#DIV/0!</v>
      </c>
      <c r="N49" s="48"/>
      <c r="O49" s="14" t="e">
        <f>O45-(3*O47)</f>
        <v>#DIV/0!</v>
      </c>
      <c r="P49" s="48"/>
      <c r="Q49" s="14" t="e">
        <f>Q45-(3*Q47)</f>
        <v>#DIV/0!</v>
      </c>
      <c r="R49" s="48"/>
      <c r="S49" s="14" t="e">
        <f>S45-(3*S47)</f>
        <v>#DIV/0!</v>
      </c>
      <c r="T49" s="48"/>
      <c r="U49" s="14" t="e">
        <f>U45-(3*U47)</f>
        <v>#DIV/0!</v>
      </c>
      <c r="V49" s="48"/>
      <c r="W49" s="14" t="e">
        <f>W45-(3*W47)</f>
        <v>#DIV/0!</v>
      </c>
      <c r="X49" s="48"/>
      <c r="Y49" s="14" t="e">
        <f>Y45-(3*Y47)</f>
        <v>#DIV/0!</v>
      </c>
      <c r="Z49" s="48"/>
      <c r="AA49" s="14" t="e">
        <f>AA45-(3*AA47)</f>
        <v>#DIV/0!</v>
      </c>
      <c r="AB49" s="48"/>
      <c r="AC49" s="14" t="e">
        <f>AC45-(3*AC47)</f>
        <v>#DIV/0!</v>
      </c>
      <c r="AD49" s="48"/>
      <c r="AE49" s="14" t="e">
        <f>AE45-(3*AE47)</f>
        <v>#DIV/0!</v>
      </c>
      <c r="AF49" s="48"/>
      <c r="AG49" s="8"/>
      <c r="AH49" s="9"/>
      <c r="AI49" s="9"/>
      <c r="AJ49" s="9"/>
      <c r="AK49" s="9"/>
    </row>
    <row r="50" spans="1:37" ht="16.5" customHeight="1" x14ac:dyDescent="0.2">
      <c r="A50" s="76" t="s">
        <v>24</v>
      </c>
      <c r="B50" s="77"/>
      <c r="C50" s="6" t="e">
        <f>((C46-C12)/C47)</f>
        <v>#DIV/0!</v>
      </c>
      <c r="D50" s="17"/>
      <c r="E50" s="6" t="e">
        <f>((E46-E12)/E47)</f>
        <v>#DIV/0!</v>
      </c>
      <c r="F50" s="17"/>
      <c r="G50" s="6" t="e">
        <f>((G46-G12)/G47)</f>
        <v>#DIV/0!</v>
      </c>
      <c r="H50" s="17"/>
      <c r="I50" s="6" t="e">
        <f>((I46-I12)/I47)</f>
        <v>#DIV/0!</v>
      </c>
      <c r="J50" s="17"/>
      <c r="K50" s="6" t="e">
        <f>((K46-K12)/K47)</f>
        <v>#DIV/0!</v>
      </c>
      <c r="L50" s="17"/>
      <c r="M50" s="6" t="e">
        <f>((M46-M12)/M47)</f>
        <v>#DIV/0!</v>
      </c>
      <c r="N50" s="17"/>
      <c r="O50" s="6" t="e">
        <f>((O46-O12)/O47)</f>
        <v>#DIV/0!</v>
      </c>
      <c r="P50" s="17"/>
      <c r="Q50" s="6" t="e">
        <f>((Q46-Q12)/Q47)</f>
        <v>#DIV/0!</v>
      </c>
      <c r="R50" s="17"/>
      <c r="S50" s="6" t="e">
        <f>((S46-S12)/S47)</f>
        <v>#DIV/0!</v>
      </c>
      <c r="T50" s="17"/>
      <c r="U50" s="6" t="e">
        <f>((U46-U12)/U47)</f>
        <v>#DIV/0!</v>
      </c>
      <c r="V50" s="17"/>
      <c r="W50" s="6" t="e">
        <f>((W46-W12)/W47)</f>
        <v>#DIV/0!</v>
      </c>
      <c r="X50" s="17"/>
      <c r="Y50" s="6" t="e">
        <f>((Y46-Y12)/Y47)</f>
        <v>#DIV/0!</v>
      </c>
      <c r="Z50" s="17"/>
      <c r="AA50" s="6" t="e">
        <f>((AA46-AA12)/AA47)</f>
        <v>#DIV/0!</v>
      </c>
      <c r="AB50" s="17"/>
      <c r="AC50" s="6" t="e">
        <f>((AC46-AC12)/AC47)</f>
        <v>#DIV/0!</v>
      </c>
      <c r="AD50" s="17"/>
      <c r="AE50" s="6" t="e">
        <f>((AE46-AE12)/AE47)</f>
        <v>#DIV/0!</v>
      </c>
      <c r="AF50" s="17"/>
      <c r="AG50" s="8"/>
      <c r="AH50" s="9"/>
      <c r="AI50" s="9"/>
      <c r="AJ50" s="9"/>
      <c r="AK50" s="9"/>
    </row>
    <row r="51" spans="1:37" ht="16.5" customHeight="1" x14ac:dyDescent="0.2">
      <c r="A51" s="78" t="s">
        <v>23</v>
      </c>
      <c r="B51" s="79"/>
      <c r="C51" s="18" t="e">
        <f>((C11-C46)/C47)</f>
        <v>#DIV/0!</v>
      </c>
      <c r="D51" s="19"/>
      <c r="E51" s="18" t="e">
        <f>((E11-E46)/E47)</f>
        <v>#DIV/0!</v>
      </c>
      <c r="F51" s="19"/>
      <c r="G51" s="18" t="e">
        <f>((G11-G46)/G47)</f>
        <v>#DIV/0!</v>
      </c>
      <c r="H51" s="19"/>
      <c r="I51" s="18" t="e">
        <f>((I11-I46)/I47)</f>
        <v>#DIV/0!</v>
      </c>
      <c r="J51" s="19"/>
      <c r="K51" s="18" t="e">
        <f>((K11-K46)/K47)</f>
        <v>#DIV/0!</v>
      </c>
      <c r="L51" s="19"/>
      <c r="M51" s="18" t="e">
        <f>((M11-M46)/M47)</f>
        <v>#DIV/0!</v>
      </c>
      <c r="N51" s="19"/>
      <c r="O51" s="18" t="e">
        <f>((O11-O46)/O47)</f>
        <v>#DIV/0!</v>
      </c>
      <c r="P51" s="19"/>
      <c r="Q51" s="18" t="e">
        <f>((Q11-Q46)/Q47)</f>
        <v>#DIV/0!</v>
      </c>
      <c r="R51" s="19"/>
      <c r="S51" s="18" t="e">
        <f>((S11-S46)/S47)</f>
        <v>#DIV/0!</v>
      </c>
      <c r="T51" s="19"/>
      <c r="U51" s="18" t="e">
        <f>((U11-U46)/U47)</f>
        <v>#DIV/0!</v>
      </c>
      <c r="V51" s="19"/>
      <c r="W51" s="18" t="e">
        <f>((W11-W46)/W47)</f>
        <v>#DIV/0!</v>
      </c>
      <c r="X51" s="19"/>
      <c r="Y51" s="18" t="e">
        <f>((Y11-Y46)/Y47)</f>
        <v>#DIV/0!</v>
      </c>
      <c r="Z51" s="19"/>
      <c r="AA51" s="18" t="e">
        <f>((AA11-AA46)/AA47)</f>
        <v>#DIV/0!</v>
      </c>
      <c r="AB51" s="19"/>
      <c r="AC51" s="18" t="e">
        <f>((AC11-AC46)/AC47)</f>
        <v>#DIV/0!</v>
      </c>
      <c r="AD51" s="19"/>
      <c r="AE51" s="18" t="e">
        <f>((AE11-AE46)/AE47)</f>
        <v>#DIV/0!</v>
      </c>
      <c r="AF51" s="19"/>
      <c r="AG51" s="8"/>
      <c r="AH51" s="9"/>
      <c r="AI51" s="9"/>
      <c r="AJ51" s="9"/>
      <c r="AK51" s="9"/>
    </row>
    <row r="52" spans="1:37" ht="16.5" customHeight="1" x14ac:dyDescent="0.2">
      <c r="A52" s="78" t="s">
        <v>8</v>
      </c>
      <c r="B52" s="79"/>
      <c r="C52" s="13" t="e">
        <f>(C11-C12)/(6*C47)</f>
        <v>#DIV/0!</v>
      </c>
      <c r="D52" s="40" t="e">
        <f>IF(C52&gt;=1,"O","X")</f>
        <v>#DIV/0!</v>
      </c>
      <c r="E52" s="13" t="e">
        <f>(E11-E12)/(6*E47)</f>
        <v>#DIV/0!</v>
      </c>
      <c r="F52" s="40" t="e">
        <f>IF(E52&gt;=1,"O","X")</f>
        <v>#DIV/0!</v>
      </c>
      <c r="G52" s="13" t="e">
        <f>(G11-G12)/(6*G47)</f>
        <v>#DIV/0!</v>
      </c>
      <c r="H52" s="40" t="e">
        <f>IF(G52&gt;=1,"O","X")</f>
        <v>#DIV/0!</v>
      </c>
      <c r="I52" s="13" t="e">
        <f>(I11-I12)/(6*I47)</f>
        <v>#DIV/0!</v>
      </c>
      <c r="J52" s="40" t="e">
        <f>IF(I52&gt;=1,"O","X")</f>
        <v>#DIV/0!</v>
      </c>
      <c r="K52" s="13" t="e">
        <f>(K11-K12)/(6*K47)</f>
        <v>#DIV/0!</v>
      </c>
      <c r="L52" s="40" t="e">
        <f>IF(K52&gt;=1,"O","X")</f>
        <v>#DIV/0!</v>
      </c>
      <c r="M52" s="13" t="e">
        <f>(M11-M12)/(6*M47)</f>
        <v>#DIV/0!</v>
      </c>
      <c r="N52" s="40" t="e">
        <f>IF(M52&gt;=1,"O","X")</f>
        <v>#DIV/0!</v>
      </c>
      <c r="O52" s="13" t="e">
        <f>(O11-O12)/(6*O47)</f>
        <v>#DIV/0!</v>
      </c>
      <c r="P52" s="40" t="e">
        <f>IF(O52&gt;=1,"O","X")</f>
        <v>#DIV/0!</v>
      </c>
      <c r="Q52" s="13" t="e">
        <f>(Q11-Q12)/(6*Q47)</f>
        <v>#DIV/0!</v>
      </c>
      <c r="R52" s="40" t="e">
        <f>IF(Q52&gt;=1,"O","X")</f>
        <v>#DIV/0!</v>
      </c>
      <c r="S52" s="13" t="e">
        <f>(S11-S12)/(6*S47)</f>
        <v>#DIV/0!</v>
      </c>
      <c r="T52" s="40" t="e">
        <f>IF(S52&gt;=1,"O","X")</f>
        <v>#DIV/0!</v>
      </c>
      <c r="U52" s="13" t="e">
        <f>(U11-U12)/(6*U47)</f>
        <v>#DIV/0!</v>
      </c>
      <c r="V52" s="40" t="e">
        <f>IF(U52&gt;=1.67,"O","X")</f>
        <v>#DIV/0!</v>
      </c>
      <c r="W52" s="13" t="e">
        <f>(W11-W12)/(6*W47)</f>
        <v>#DIV/0!</v>
      </c>
      <c r="X52" s="40" t="e">
        <f>IF(W52&gt;=1,"O","X")</f>
        <v>#DIV/0!</v>
      </c>
      <c r="Y52" s="13" t="e">
        <f>(Y11-Y12)/(6*Y47)</f>
        <v>#DIV/0!</v>
      </c>
      <c r="Z52" s="40" t="e">
        <f>IF(Y52&gt;=1,"O","X")</f>
        <v>#DIV/0!</v>
      </c>
      <c r="AA52" s="13" t="e">
        <f>(AA11-AA12)/(6*AA47)</f>
        <v>#DIV/0!</v>
      </c>
      <c r="AB52" s="40" t="e">
        <f>IF(AA52&gt;=1.67,"O","X")</f>
        <v>#DIV/0!</v>
      </c>
      <c r="AC52" s="13" t="e">
        <f>(AC11-AC12)/(6*AC47)</f>
        <v>#DIV/0!</v>
      </c>
      <c r="AD52" s="40" t="e">
        <f>IF(AC52&gt;=1.67,"O","X")</f>
        <v>#DIV/0!</v>
      </c>
      <c r="AE52" s="13" t="e">
        <f>(AE11-AE12)/(6*AE47)</f>
        <v>#DIV/0!</v>
      </c>
      <c r="AF52" s="40" t="e">
        <f>IF(AE52&gt;=1,"O","X")</f>
        <v>#DIV/0!</v>
      </c>
      <c r="AG52" s="8"/>
      <c r="AH52" s="9"/>
      <c r="AI52" s="9"/>
      <c r="AJ52" s="9"/>
      <c r="AK52" s="9"/>
    </row>
    <row r="53" spans="1:37" ht="16.5" customHeight="1" x14ac:dyDescent="0.2">
      <c r="A53" s="66" t="s">
        <v>6</v>
      </c>
      <c r="B53" s="67"/>
      <c r="C53" s="16" t="e">
        <f>MIN(C50:C51)/3</f>
        <v>#DIV/0!</v>
      </c>
      <c r="D53" s="41" t="e">
        <f>IF(C53&gt;=1.33,"O","X")</f>
        <v>#DIV/0!</v>
      </c>
      <c r="E53" s="16" t="e">
        <f>MIN(E50:E51)/3</f>
        <v>#DIV/0!</v>
      </c>
      <c r="F53" s="41" t="e">
        <f>IF(E53&gt;=1.33,"O","X")</f>
        <v>#DIV/0!</v>
      </c>
      <c r="G53" s="16" t="e">
        <f>MIN(G50:G51)/3</f>
        <v>#DIV/0!</v>
      </c>
      <c r="H53" s="41" t="e">
        <f>IF(G53&gt;=1.33,"O","X")</f>
        <v>#DIV/0!</v>
      </c>
      <c r="I53" s="16" t="e">
        <f>MIN(I50:I51)/3</f>
        <v>#DIV/0!</v>
      </c>
      <c r="J53" s="41" t="e">
        <f>IF(I53&gt;=1.33,"O","X")</f>
        <v>#DIV/0!</v>
      </c>
      <c r="K53" s="16" t="e">
        <f>MIN(K50:K51)/3</f>
        <v>#DIV/0!</v>
      </c>
      <c r="L53" s="41" t="e">
        <f>IF(K53&gt;=1.33,"O","X")</f>
        <v>#DIV/0!</v>
      </c>
      <c r="M53" s="16" t="e">
        <f>MIN(M50:M51)/3</f>
        <v>#DIV/0!</v>
      </c>
      <c r="N53" s="41" t="e">
        <f>IF(M53&gt;=1.33,"O","X")</f>
        <v>#DIV/0!</v>
      </c>
      <c r="O53" s="16" t="e">
        <f>MIN(O50:O51)/3</f>
        <v>#DIV/0!</v>
      </c>
      <c r="P53" s="41" t="e">
        <f>IF(O53&gt;=1.33,"O","X")</f>
        <v>#DIV/0!</v>
      </c>
      <c r="Q53" s="16" t="e">
        <f>MIN(Q50:Q51)/3</f>
        <v>#DIV/0!</v>
      </c>
      <c r="R53" s="41" t="e">
        <f>IF(Q53&gt;=1.33,"O","X")</f>
        <v>#DIV/0!</v>
      </c>
      <c r="S53" s="16" t="e">
        <f>MIN(S50:S51)/3</f>
        <v>#DIV/0!</v>
      </c>
      <c r="T53" s="41" t="e">
        <f>IF(S53&gt;=1.33,"O","X")</f>
        <v>#DIV/0!</v>
      </c>
      <c r="U53" s="16" t="e">
        <f>MIN(U50:U51)/3</f>
        <v>#DIV/0!</v>
      </c>
      <c r="V53" s="41" t="e">
        <f>IF(U53&gt;=1.33,"O","X")</f>
        <v>#DIV/0!</v>
      </c>
      <c r="W53" s="16" t="e">
        <f>MIN(W50:W51)/3</f>
        <v>#DIV/0!</v>
      </c>
      <c r="X53" s="41" t="e">
        <f>IF(W53&gt;=1.33,"O","X")</f>
        <v>#DIV/0!</v>
      </c>
      <c r="Y53" s="16" t="e">
        <f>MIN(Y50:Y51)/3</f>
        <v>#DIV/0!</v>
      </c>
      <c r="Z53" s="41" t="e">
        <f>IF(Y53&gt;=1.33,"O","X")</f>
        <v>#DIV/0!</v>
      </c>
      <c r="AA53" s="16" t="e">
        <f>MIN(AA50:AA51)/3</f>
        <v>#DIV/0!</v>
      </c>
      <c r="AB53" s="41" t="e">
        <f>IF(AA53&gt;=1.33,"O","X")</f>
        <v>#DIV/0!</v>
      </c>
      <c r="AC53" s="16" t="e">
        <f>MIN(AC50:AC51)/3</f>
        <v>#DIV/0!</v>
      </c>
      <c r="AD53" s="41" t="e">
        <f>IF(AC53&gt;=1.33,"O","X")</f>
        <v>#DIV/0!</v>
      </c>
      <c r="AE53" s="16" t="e">
        <f>MIN(AE50:AE51)/3</f>
        <v>#DIV/0!</v>
      </c>
      <c r="AF53" s="41" t="e">
        <f>IF(AE53&gt;=1.33,"O","X")</f>
        <v>#DIV/0!</v>
      </c>
      <c r="AG53" s="8"/>
      <c r="AH53" s="9"/>
      <c r="AI53" s="9"/>
      <c r="AJ53" s="9"/>
      <c r="AK53" s="9"/>
    </row>
    <row r="54" spans="1:37" ht="16.5" customHeight="1" x14ac:dyDescent="0.2">
      <c r="A54" s="68" t="s">
        <v>12</v>
      </c>
      <c r="B54" s="69"/>
      <c r="C54" s="57"/>
      <c r="D54" s="58"/>
      <c r="E54" s="57"/>
      <c r="F54" s="58"/>
      <c r="G54" s="57"/>
      <c r="H54" s="58"/>
      <c r="I54" s="57"/>
      <c r="J54" s="58"/>
      <c r="K54" s="57"/>
      <c r="L54" s="58"/>
      <c r="M54" s="64"/>
      <c r="N54" s="65"/>
      <c r="O54" s="57"/>
      <c r="P54" s="58"/>
      <c r="Q54" s="64"/>
      <c r="R54" s="65"/>
      <c r="S54" s="57"/>
      <c r="T54" s="58"/>
      <c r="U54" s="57"/>
      <c r="V54" s="58"/>
      <c r="W54" s="57"/>
      <c r="X54" s="58"/>
      <c r="Y54" s="59"/>
      <c r="Z54" s="60"/>
      <c r="AA54" s="57"/>
      <c r="AB54" s="58"/>
      <c r="AC54" s="57"/>
      <c r="AD54" s="58"/>
      <c r="AE54" s="57"/>
      <c r="AF54" s="58"/>
      <c r="AG54" s="8"/>
      <c r="AH54" s="9"/>
      <c r="AI54" s="9"/>
      <c r="AJ54" s="9"/>
      <c r="AK54" s="9"/>
    </row>
    <row r="55" spans="1:37" x14ac:dyDescent="0.2">
      <c r="A55" s="61" t="s">
        <v>27</v>
      </c>
      <c r="B55" s="27">
        <v>1</v>
      </c>
      <c r="C55" s="22" t="e">
        <f>AVERAGE(C15:C19)</f>
        <v>#DIV/0!</v>
      </c>
      <c r="D55" s="31"/>
      <c r="E55" s="32" t="e">
        <f>AVERAGE(E15:E19)</f>
        <v>#DIV/0!</v>
      </c>
      <c r="F55" s="31"/>
      <c r="G55" s="32" t="e">
        <f>AVERAGE(G15:G19)</f>
        <v>#DIV/0!</v>
      </c>
      <c r="H55" s="31"/>
      <c r="I55" s="32" t="e">
        <f>AVERAGE(I15:I19)</f>
        <v>#DIV/0!</v>
      </c>
      <c r="J55" s="31"/>
      <c r="K55" s="32" t="e">
        <f>AVERAGE(K15:K19)</f>
        <v>#DIV/0!</v>
      </c>
      <c r="L55" s="31"/>
      <c r="M55" s="32" t="e">
        <f>AVERAGE(M15:M19)</f>
        <v>#DIV/0!</v>
      </c>
      <c r="N55" s="31"/>
      <c r="O55" s="32" t="e">
        <f>AVERAGE(O15:O19)</f>
        <v>#DIV/0!</v>
      </c>
      <c r="P55" s="31"/>
      <c r="Q55" s="32" t="e">
        <f>AVERAGE(Q15:Q19)</f>
        <v>#DIV/0!</v>
      </c>
      <c r="R55" s="31"/>
      <c r="S55" s="32" t="e">
        <f>AVERAGE(S15:S19)</f>
        <v>#DIV/0!</v>
      </c>
      <c r="T55" s="31"/>
      <c r="U55" s="32" t="e">
        <f>AVERAGE(U15:U19)</f>
        <v>#DIV/0!</v>
      </c>
      <c r="V55" s="31"/>
      <c r="W55" s="32" t="e">
        <f>AVERAGE(W15:W19)</f>
        <v>#DIV/0!</v>
      </c>
      <c r="X55" s="31"/>
      <c r="Y55" s="32" t="e">
        <f>AVERAGE(Y15:Y19)</f>
        <v>#DIV/0!</v>
      </c>
      <c r="Z55" s="31"/>
      <c r="AA55" s="32" t="e">
        <f>AVERAGE(AA15:AA19)</f>
        <v>#DIV/0!</v>
      </c>
      <c r="AB55" s="31"/>
      <c r="AC55" s="32" t="e">
        <f>AVERAGE(AC15:AC19)</f>
        <v>#DIV/0!</v>
      </c>
      <c r="AD55" s="31"/>
      <c r="AE55" s="32" t="e">
        <f>AVERAGE(AE15:AE19)</f>
        <v>#DIV/0!</v>
      </c>
      <c r="AF55" s="24"/>
    </row>
    <row r="56" spans="1:37" x14ac:dyDescent="0.2">
      <c r="A56" s="62"/>
      <c r="B56" s="28">
        <v>2</v>
      </c>
      <c r="C56" s="23" t="e">
        <f>AVERAGE(C20:C24)</f>
        <v>#DIV/0!</v>
      </c>
      <c r="D56" s="33"/>
      <c r="E56" s="34" t="e">
        <f>AVERAGE(E20:E24)</f>
        <v>#DIV/0!</v>
      </c>
      <c r="F56" s="33"/>
      <c r="G56" s="34" t="e">
        <f>AVERAGE(G20:G24)</f>
        <v>#DIV/0!</v>
      </c>
      <c r="H56" s="33"/>
      <c r="I56" s="34" t="e">
        <f>AVERAGE(I20:I24)</f>
        <v>#DIV/0!</v>
      </c>
      <c r="J56" s="33"/>
      <c r="K56" s="34" t="e">
        <f>AVERAGE(K20:K24)</f>
        <v>#DIV/0!</v>
      </c>
      <c r="L56" s="33"/>
      <c r="M56" s="34" t="e">
        <f>AVERAGE(M20:M24)</f>
        <v>#DIV/0!</v>
      </c>
      <c r="N56" s="33"/>
      <c r="O56" s="34" t="e">
        <f>AVERAGE(O20:O24)</f>
        <v>#DIV/0!</v>
      </c>
      <c r="P56" s="33"/>
      <c r="Q56" s="34" t="e">
        <f>AVERAGE(Q20:Q24)</f>
        <v>#DIV/0!</v>
      </c>
      <c r="R56" s="33"/>
      <c r="S56" s="34" t="e">
        <f>AVERAGE(S20:S24)</f>
        <v>#DIV/0!</v>
      </c>
      <c r="T56" s="33"/>
      <c r="U56" s="34" t="e">
        <f>AVERAGE(U20:U24)</f>
        <v>#DIV/0!</v>
      </c>
      <c r="V56" s="33"/>
      <c r="W56" s="34" t="e">
        <f>AVERAGE(W20:W24)</f>
        <v>#DIV/0!</v>
      </c>
      <c r="X56" s="33"/>
      <c r="Y56" s="34" t="e">
        <f>AVERAGE(Y20:Y24)</f>
        <v>#DIV/0!</v>
      </c>
      <c r="Z56" s="33"/>
      <c r="AA56" s="34" t="e">
        <f>AVERAGE(AA20:AA24)</f>
        <v>#DIV/0!</v>
      </c>
      <c r="AB56" s="33"/>
      <c r="AC56" s="34" t="e">
        <f>AVERAGE(AC20:AC24)</f>
        <v>#DIV/0!</v>
      </c>
      <c r="AD56" s="33"/>
      <c r="AE56" s="34" t="e">
        <f>AVERAGE(AE20:AE24)</f>
        <v>#DIV/0!</v>
      </c>
      <c r="AF56" s="25"/>
    </row>
    <row r="57" spans="1:37" x14ac:dyDescent="0.2">
      <c r="A57" s="62"/>
      <c r="B57" s="28">
        <v>3</v>
      </c>
      <c r="C57" s="23" t="e">
        <f>AVERAGE(C25:C29)</f>
        <v>#DIV/0!</v>
      </c>
      <c r="D57" s="33"/>
      <c r="E57" s="34" t="e">
        <f>AVERAGE(E25:E29)</f>
        <v>#DIV/0!</v>
      </c>
      <c r="F57" s="33"/>
      <c r="G57" s="34" t="e">
        <f>AVERAGE(G25:G29)</f>
        <v>#DIV/0!</v>
      </c>
      <c r="H57" s="33"/>
      <c r="I57" s="34" t="e">
        <f>AVERAGE(I25:I29)</f>
        <v>#DIV/0!</v>
      </c>
      <c r="J57" s="33"/>
      <c r="K57" s="34" t="e">
        <f>AVERAGE(K25:K29)</f>
        <v>#DIV/0!</v>
      </c>
      <c r="L57" s="33"/>
      <c r="M57" s="34" t="e">
        <f>AVERAGE(M25:M29)</f>
        <v>#DIV/0!</v>
      </c>
      <c r="N57" s="33"/>
      <c r="O57" s="34" t="e">
        <f>AVERAGE(O25:O29)</f>
        <v>#DIV/0!</v>
      </c>
      <c r="P57" s="33"/>
      <c r="Q57" s="34" t="e">
        <f>AVERAGE(Q25:Q29)</f>
        <v>#DIV/0!</v>
      </c>
      <c r="R57" s="33"/>
      <c r="S57" s="34" t="e">
        <f>AVERAGE(S25:S29)</f>
        <v>#DIV/0!</v>
      </c>
      <c r="T57" s="33"/>
      <c r="U57" s="34" t="e">
        <f>AVERAGE(U25:U29)</f>
        <v>#DIV/0!</v>
      </c>
      <c r="V57" s="33"/>
      <c r="W57" s="34" t="e">
        <f>AVERAGE(W25:W29)</f>
        <v>#DIV/0!</v>
      </c>
      <c r="X57" s="33"/>
      <c r="Y57" s="34" t="e">
        <f>AVERAGE(Y25:Y29)</f>
        <v>#DIV/0!</v>
      </c>
      <c r="Z57" s="33"/>
      <c r="AA57" s="34" t="e">
        <f>AVERAGE(AA25:AA29)</f>
        <v>#DIV/0!</v>
      </c>
      <c r="AB57" s="33"/>
      <c r="AC57" s="34" t="e">
        <f>AVERAGE(AC25:AC29)</f>
        <v>#DIV/0!</v>
      </c>
      <c r="AD57" s="33"/>
      <c r="AE57" s="34" t="e">
        <f>AVERAGE(AE25:AE29)</f>
        <v>#DIV/0!</v>
      </c>
      <c r="AF57" s="25"/>
    </row>
    <row r="58" spans="1:37" x14ac:dyDescent="0.2">
      <c r="A58" s="62"/>
      <c r="B58" s="28">
        <v>4</v>
      </c>
      <c r="C58" s="23" t="e">
        <f>AVERAGE(C30:C34)</f>
        <v>#DIV/0!</v>
      </c>
      <c r="D58" s="33"/>
      <c r="E58" s="34" t="e">
        <f>AVERAGE(E30:E34)</f>
        <v>#DIV/0!</v>
      </c>
      <c r="F58" s="33"/>
      <c r="G58" s="34" t="e">
        <f>AVERAGE(G30:G34)</f>
        <v>#DIV/0!</v>
      </c>
      <c r="H58" s="33"/>
      <c r="I58" s="34" t="e">
        <f>AVERAGE(I30:I34)</f>
        <v>#DIV/0!</v>
      </c>
      <c r="J58" s="33"/>
      <c r="K58" s="34" t="e">
        <f>AVERAGE(K30:K34)</f>
        <v>#DIV/0!</v>
      </c>
      <c r="L58" s="33"/>
      <c r="M58" s="34" t="e">
        <f>AVERAGE(M30:M34)</f>
        <v>#DIV/0!</v>
      </c>
      <c r="N58" s="33"/>
      <c r="O58" s="34" t="e">
        <f>AVERAGE(O30:O34)</f>
        <v>#DIV/0!</v>
      </c>
      <c r="P58" s="33"/>
      <c r="Q58" s="34" t="e">
        <f>AVERAGE(Q30:Q34)</f>
        <v>#DIV/0!</v>
      </c>
      <c r="R58" s="33"/>
      <c r="S58" s="34" t="e">
        <f>AVERAGE(S30:S34)</f>
        <v>#DIV/0!</v>
      </c>
      <c r="T58" s="33"/>
      <c r="U58" s="34" t="e">
        <f>AVERAGE(U30:U34)</f>
        <v>#DIV/0!</v>
      </c>
      <c r="V58" s="33"/>
      <c r="W58" s="34" t="e">
        <f>AVERAGE(W30:W34)</f>
        <v>#DIV/0!</v>
      </c>
      <c r="X58" s="33"/>
      <c r="Y58" s="34" t="e">
        <f>AVERAGE(Y30:Y34)</f>
        <v>#DIV/0!</v>
      </c>
      <c r="Z58" s="33"/>
      <c r="AA58" s="34" t="e">
        <f>AVERAGE(AA30:AA34)</f>
        <v>#DIV/0!</v>
      </c>
      <c r="AB58" s="33"/>
      <c r="AC58" s="34" t="e">
        <f>AVERAGE(AC30:AC34)</f>
        <v>#DIV/0!</v>
      </c>
      <c r="AD58" s="33"/>
      <c r="AE58" s="34" t="e">
        <f>AVERAGE(AE30:AE34)</f>
        <v>#DIV/0!</v>
      </c>
      <c r="AF58" s="25"/>
    </row>
    <row r="59" spans="1:37" x14ac:dyDescent="0.2">
      <c r="A59" s="62"/>
      <c r="B59" s="28">
        <v>5</v>
      </c>
      <c r="C59" s="23" t="e">
        <f>AVERAGE(C35:C39)</f>
        <v>#DIV/0!</v>
      </c>
      <c r="D59" s="33"/>
      <c r="E59" s="34" t="e">
        <f>AVERAGE(E35:E39)</f>
        <v>#DIV/0!</v>
      </c>
      <c r="F59" s="33"/>
      <c r="G59" s="34" t="e">
        <f>AVERAGE(G35:G39)</f>
        <v>#DIV/0!</v>
      </c>
      <c r="H59" s="33"/>
      <c r="I59" s="34" t="e">
        <f>AVERAGE(I35:I39)</f>
        <v>#DIV/0!</v>
      </c>
      <c r="J59" s="33"/>
      <c r="K59" s="34" t="e">
        <f>AVERAGE(K35:K39)</f>
        <v>#DIV/0!</v>
      </c>
      <c r="L59" s="33"/>
      <c r="M59" s="34" t="e">
        <f>AVERAGE(M35:M39)</f>
        <v>#DIV/0!</v>
      </c>
      <c r="N59" s="33"/>
      <c r="O59" s="34" t="e">
        <f>AVERAGE(O35:O39)</f>
        <v>#DIV/0!</v>
      </c>
      <c r="P59" s="33"/>
      <c r="Q59" s="34" t="e">
        <f>AVERAGE(Q35:Q39)</f>
        <v>#DIV/0!</v>
      </c>
      <c r="R59" s="33"/>
      <c r="S59" s="34" t="e">
        <f>AVERAGE(S35:S39)</f>
        <v>#DIV/0!</v>
      </c>
      <c r="T59" s="33"/>
      <c r="U59" s="34" t="e">
        <f>AVERAGE(U35:U39)</f>
        <v>#DIV/0!</v>
      </c>
      <c r="V59" s="33"/>
      <c r="W59" s="34" t="e">
        <f>AVERAGE(W35:W39)</f>
        <v>#DIV/0!</v>
      </c>
      <c r="X59" s="33"/>
      <c r="Y59" s="34" t="e">
        <f>AVERAGE(Y35:Y39)</f>
        <v>#DIV/0!</v>
      </c>
      <c r="Z59" s="33"/>
      <c r="AA59" s="34" t="e">
        <f>AVERAGE(AA35:AA39)</f>
        <v>#DIV/0!</v>
      </c>
      <c r="AB59" s="33"/>
      <c r="AC59" s="34" t="e">
        <f>AVERAGE(AC35:AC39)</f>
        <v>#DIV/0!</v>
      </c>
      <c r="AD59" s="33"/>
      <c r="AE59" s="34" t="e">
        <f>AVERAGE(AE35:AE39)</f>
        <v>#DIV/0!</v>
      </c>
      <c r="AF59" s="25"/>
    </row>
    <row r="60" spans="1:37" x14ac:dyDescent="0.2">
      <c r="A60" s="62"/>
      <c r="B60" s="29">
        <v>6</v>
      </c>
      <c r="C60" s="35" t="e">
        <f>AVERAGE(C40:C44)</f>
        <v>#DIV/0!</v>
      </c>
      <c r="D60" s="33"/>
      <c r="E60" s="36" t="e">
        <f>AVERAGE(E40:E44)</f>
        <v>#DIV/0!</v>
      </c>
      <c r="F60" s="33"/>
      <c r="G60" s="36" t="e">
        <f>AVERAGE(G40:G44)</f>
        <v>#DIV/0!</v>
      </c>
      <c r="H60" s="33"/>
      <c r="I60" s="36" t="e">
        <f>AVERAGE(I40:I44)</f>
        <v>#DIV/0!</v>
      </c>
      <c r="J60" s="33"/>
      <c r="K60" s="36" t="e">
        <f>AVERAGE(K40:K44)</f>
        <v>#DIV/0!</v>
      </c>
      <c r="L60" s="33"/>
      <c r="M60" s="36" t="e">
        <f>AVERAGE(M40:M44)</f>
        <v>#DIV/0!</v>
      </c>
      <c r="N60" s="33"/>
      <c r="O60" s="36" t="e">
        <f>AVERAGE(O40:O44)</f>
        <v>#DIV/0!</v>
      </c>
      <c r="P60" s="33"/>
      <c r="Q60" s="36" t="e">
        <f>AVERAGE(Q40:Q44)</f>
        <v>#DIV/0!</v>
      </c>
      <c r="R60" s="33"/>
      <c r="S60" s="36" t="e">
        <f>AVERAGE(S40:S44)</f>
        <v>#DIV/0!</v>
      </c>
      <c r="T60" s="33"/>
      <c r="U60" s="36" t="e">
        <f>AVERAGE(U40:U44)</f>
        <v>#DIV/0!</v>
      </c>
      <c r="V60" s="33"/>
      <c r="W60" s="36" t="e">
        <f>AVERAGE(W40:W44)</f>
        <v>#DIV/0!</v>
      </c>
      <c r="X60" s="33"/>
      <c r="Y60" s="36" t="e">
        <f>AVERAGE(Y40:Y44)</f>
        <v>#DIV/0!</v>
      </c>
      <c r="Z60" s="33"/>
      <c r="AA60" s="36" t="e">
        <f>AVERAGE(AA40:AA44)</f>
        <v>#DIV/0!</v>
      </c>
      <c r="AB60" s="33"/>
      <c r="AC60" s="36" t="e">
        <f>AVERAGE(AC40:AC44)</f>
        <v>#DIV/0!</v>
      </c>
      <c r="AD60" s="33"/>
      <c r="AE60" s="36" t="e">
        <f>AVERAGE(AE40:AE44)</f>
        <v>#DIV/0!</v>
      </c>
      <c r="AF60" s="25"/>
    </row>
    <row r="61" spans="1:37" x14ac:dyDescent="0.2">
      <c r="A61" s="63"/>
      <c r="B61" s="30" t="s">
        <v>26</v>
      </c>
      <c r="C61" s="37" t="e">
        <f>AVERAGE(C55:C60)</f>
        <v>#DIV/0!</v>
      </c>
      <c r="D61" s="38"/>
      <c r="E61" s="39" t="e">
        <f>AVERAGE(E55:E60)</f>
        <v>#DIV/0!</v>
      </c>
      <c r="F61" s="38"/>
      <c r="G61" s="39" t="e">
        <f>AVERAGE(G55:G60)</f>
        <v>#DIV/0!</v>
      </c>
      <c r="H61" s="38"/>
      <c r="I61" s="39" t="e">
        <f>AVERAGE(I55:I60)</f>
        <v>#DIV/0!</v>
      </c>
      <c r="J61" s="38"/>
      <c r="K61" s="39" t="e">
        <f>AVERAGE(K55:K60)</f>
        <v>#DIV/0!</v>
      </c>
      <c r="L61" s="38"/>
      <c r="M61" s="39" t="e">
        <f>AVERAGE(M55:M60)</f>
        <v>#DIV/0!</v>
      </c>
      <c r="N61" s="38"/>
      <c r="O61" s="39" t="e">
        <f>AVERAGE(O55:O60)</f>
        <v>#DIV/0!</v>
      </c>
      <c r="P61" s="38"/>
      <c r="Q61" s="39" t="e">
        <f>AVERAGE(Q55:Q60)</f>
        <v>#DIV/0!</v>
      </c>
      <c r="R61" s="38"/>
      <c r="S61" s="39" t="e">
        <f>AVERAGE(S55:S60)</f>
        <v>#DIV/0!</v>
      </c>
      <c r="T61" s="38"/>
      <c r="U61" s="39" t="e">
        <f>AVERAGE(U55:U60)</f>
        <v>#DIV/0!</v>
      </c>
      <c r="V61" s="38"/>
      <c r="W61" s="39" t="e">
        <f>AVERAGE(W55:W60)</f>
        <v>#DIV/0!</v>
      </c>
      <c r="X61" s="38"/>
      <c r="Y61" s="39" t="e">
        <f>AVERAGE(Y55:Y60)</f>
        <v>#DIV/0!</v>
      </c>
      <c r="Z61" s="38"/>
      <c r="AA61" s="39" t="e">
        <f>AVERAGE(AA55:AA60)</f>
        <v>#DIV/0!</v>
      </c>
      <c r="AB61" s="38"/>
      <c r="AC61" s="39" t="e">
        <f>AVERAGE(AC55:AC60)</f>
        <v>#DIV/0!</v>
      </c>
      <c r="AD61" s="38"/>
      <c r="AE61" s="39" t="e">
        <f>AVERAGE(AE55:AE60)</f>
        <v>#DIV/0!</v>
      </c>
      <c r="AF61" s="26"/>
    </row>
  </sheetData>
  <mergeCells count="198">
    <mergeCell ref="A1:B4"/>
    <mergeCell ref="C1:N4"/>
    <mergeCell ref="P1:T1"/>
    <mergeCell ref="U1:Y1"/>
    <mergeCell ref="AE1:AF1"/>
    <mergeCell ref="P2:T2"/>
    <mergeCell ref="U2:Y2"/>
    <mergeCell ref="AE2:AF4"/>
    <mergeCell ref="P3:T3"/>
    <mergeCell ref="U3:Y3"/>
    <mergeCell ref="P4:T4"/>
    <mergeCell ref="U4:Y4"/>
    <mergeCell ref="A5:M5"/>
    <mergeCell ref="N5:Y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8:B8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AE9:AF9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12:B12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A13:B14"/>
    <mergeCell ref="C13:D13"/>
    <mergeCell ref="E13:F13"/>
    <mergeCell ref="G13:H13"/>
    <mergeCell ref="I13:J13"/>
    <mergeCell ref="K13:L13"/>
    <mergeCell ref="U13:V13"/>
    <mergeCell ref="W13:X13"/>
    <mergeCell ref="Y12:Z12"/>
    <mergeCell ref="AA12:AB12"/>
    <mergeCell ref="AC12:AD12"/>
    <mergeCell ref="AE12:AF12"/>
    <mergeCell ref="Y13:Z13"/>
    <mergeCell ref="AA13:AB13"/>
    <mergeCell ref="AC13:AD13"/>
    <mergeCell ref="AE13:AF13"/>
    <mergeCell ref="A15:B15"/>
    <mergeCell ref="A16:B16"/>
    <mergeCell ref="M13:N13"/>
    <mergeCell ref="O13:P13"/>
    <mergeCell ref="Q13:R13"/>
    <mergeCell ref="S13:T1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S54:T54"/>
    <mergeCell ref="U54:V54"/>
    <mergeCell ref="A53:B53"/>
    <mergeCell ref="A54:B54"/>
    <mergeCell ref="C54:D54"/>
    <mergeCell ref="E54:F54"/>
    <mergeCell ref="G54:H54"/>
    <mergeCell ref="I54:J54"/>
    <mergeCell ref="W54:X54"/>
    <mergeCell ref="Y54:Z54"/>
    <mergeCell ref="AA54:AB54"/>
    <mergeCell ref="AC54:AD54"/>
    <mergeCell ref="AE54:AF54"/>
    <mergeCell ref="A55:A61"/>
    <mergeCell ref="K54:L54"/>
    <mergeCell ref="M54:N54"/>
    <mergeCell ref="O54:P54"/>
    <mergeCell ref="Q54:R54"/>
  </mergeCells>
  <conditionalFormatting sqref="D52:D53 F52:F53 H52:H53 J52:J53 L52:L53 N52:N53 P52:P53 R52:R53 T52:T53 V52:V53 X52:X53 Z52:Z53 AB52:AB53 AD52:AD53 AF52:AF53">
    <cfRule type="cellIs" dxfId="2" priority="1" stopIfTrue="1" operator="equal">
      <formula>"O"</formula>
    </cfRule>
    <cfRule type="cellIs" dxfId="1" priority="2" stopIfTrue="1" operator="equal">
      <formula>"X"</formula>
    </cfRule>
  </conditionalFormatting>
  <conditionalFormatting sqref="C15:C44 E15:E44 G15:G44 I15:I44 S15:S44 U15:U44 W15:W44 AA15:AA44 AC15:AC44 K15:K44 M15:M44 O15:O44 Q15:Q44 AE15:AE44">
    <cfRule type="cellIs" dxfId="0" priority="3" stopIfTrue="1" operator="between">
      <formula>$D$5</formula>
      <formula>$D$4</formula>
    </cfRule>
  </conditionalFormatting>
  <printOptions horizontalCentered="1"/>
  <pageMargins left="0.45" right="0.45" top="0.5" bottom="0.5" header="0.3" footer="0.3"/>
  <pageSetup paperSize="17" scale="82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Name xmlns="5d46d21d-c02c-49c7-ad73-65bfe19d189c">B-06 PRODUCT CAPABILITY PLAN</DisplayName>
    <Section xmlns="5d46d21d-c02c-49c7-ad73-65bfe19d189c">APPENDIX B: QUALITY TOOLKIT</Section>
    <DocType xmlns="5d46d21d-c02c-49c7-ad73-65bfe19d189c">Form</DocType>
    <_dlc_DocId xmlns="52f89d10-6b0d-4e09-a8fe-c4735720ee84">XVFDXJZASNRA-134-85</_dlc_DocId>
    <_dlc_DocIdUrl xmlns="52f89d10-6b0d-4e09-a8fe-c4735720ee84">
      <Url>http://myadvics/_layouts/DocIdRedir.aspx?ID=XVFDXJZASNRA-134-85</Url>
      <Description>XVFDXJZASNRA-134-85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18283517EB0B47AA59976606A3A044" ma:contentTypeVersion="3" ma:contentTypeDescription="Create a new document." ma:contentTypeScope="" ma:versionID="46f2bae597a076cfd33d06a2956f89f1">
  <xsd:schema xmlns:xsd="http://www.w3.org/2001/XMLSchema" xmlns:xs="http://www.w3.org/2001/XMLSchema" xmlns:p="http://schemas.microsoft.com/office/2006/metadata/properties" xmlns:ns2="52f89d10-6b0d-4e09-a8fe-c4735720ee84" xmlns:ns3="5d46d21d-c02c-49c7-ad73-65bfe19d189c" targetNamespace="http://schemas.microsoft.com/office/2006/metadata/properties" ma:root="true" ma:fieldsID="3230eb9c770727f5fe754d4a5cef8b9c" ns2:_="" ns3:_="">
    <xsd:import namespace="52f89d10-6b0d-4e09-a8fe-c4735720ee84"/>
    <xsd:import namespace="5d46d21d-c02c-49c7-ad73-65bfe19d18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tion" minOccurs="0"/>
                <xsd:element ref="ns3:DocType" minOccurs="0"/>
                <xsd:element ref="ns3:Display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89d10-6b0d-4e09-a8fe-c4735720ee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$Resources:dlccore,DocId_ColumnName_Value;" ma:description="$Resources:dlccore,DocId_ColumnDescription_Value;" ma:internalName="_dlc_DocId" ma:readOnly="true">
      <xsd:simpleType>
        <xsd:restriction base="dms:Text"/>
      </xsd:simpleType>
    </xsd:element>
    <xsd:element name="_dlc_DocIdUrl" ma:index="9" nillable="true" ma:displayName="$Resources:dlccore,DocId_ColumnName_URL;" ma:description="$Resources:dlccore,DocId_ColumnDescription_URL;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6d21d-c02c-49c7-ad73-65bfe19d189c" elementFormDefault="qualified">
    <xsd:import namespace="http://schemas.microsoft.com/office/2006/documentManagement/types"/>
    <xsd:import namespace="http://schemas.microsoft.com/office/infopath/2007/PartnerControls"/>
    <xsd:element name="Section" ma:index="11" nillable="true" ma:displayName="Section" ma:internalName="Section">
      <xsd:simpleType>
        <xsd:restriction base="dms:Text">
          <xsd:maxLength value="255"/>
        </xsd:restriction>
      </xsd:simpleType>
    </xsd:element>
    <xsd:element name="DocType" ma:index="12" nillable="true" ma:displayName="DocType" ma:default="Procedure" ma:format="Dropdown" ma:internalName="DocType">
      <xsd:simpleType>
        <xsd:restriction base="dms:Choice">
          <xsd:enumeration value="Procedure"/>
          <xsd:enumeration value="Form"/>
        </xsd:restriction>
      </xsd:simpleType>
    </xsd:element>
    <xsd:element name="DisplayName" ma:index="13" nillable="true" ma:displayName="DisplayName" ma:internalName="Display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71DF78F-9257-424C-BFE3-F46135E5F1E1}"/>
</file>

<file path=customXml/itemProps2.xml><?xml version="1.0" encoding="utf-8"?>
<ds:datastoreItem xmlns:ds="http://schemas.openxmlformats.org/officeDocument/2006/customXml" ds:itemID="{BC7FF30E-0663-4944-83C3-495121E7F451}"/>
</file>

<file path=customXml/itemProps3.xml><?xml version="1.0" encoding="utf-8"?>
<ds:datastoreItem xmlns:ds="http://schemas.openxmlformats.org/officeDocument/2006/customXml" ds:itemID="{4A151C45-4C72-49E0-9A95-7F8C10C2C4A4}"/>
</file>

<file path=customXml/itemProps4.xml><?xml version="1.0" encoding="utf-8"?>
<ds:datastoreItem xmlns:ds="http://schemas.openxmlformats.org/officeDocument/2006/customXml" ds:itemID="{D855C705-4351-4CFB-AB87-0A7BBE776868}"/>
</file>

<file path=customXml/itemProps5.xml><?xml version="1.0" encoding="utf-8"?>
<ds:datastoreItem xmlns:ds="http://schemas.openxmlformats.org/officeDocument/2006/customXml" ds:itemID="{B1DE9C93-49B4-4C79-8BC1-9C7F5D1F2B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Capability Plan</vt:lpstr>
      <vt:lpstr>'Product Capability Plan'!Print_Area</vt:lpstr>
    </vt:vector>
  </TitlesOfParts>
  <Company>Aisin Drivetrain,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B-06</dc:title>
  <dc:creator>bobe</dc:creator>
  <cp:lastModifiedBy>Bakhit, David</cp:lastModifiedBy>
  <cp:lastPrinted>2013-10-25T19:31:50Z</cp:lastPrinted>
  <dcterms:created xsi:type="dcterms:W3CDTF">2005-01-20T00:49:31Z</dcterms:created>
  <dcterms:modified xsi:type="dcterms:W3CDTF">2021-07-08T13:07:11Z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ystem Number">
    <vt:lpwstr>8953</vt:lpwstr>
  </property>
  <property fmtid="{D5CDD505-2E9C-101B-9397-08002B2CF9AE}" pid="3" name="Document Number">
    <vt:lpwstr>SF-0018</vt:lpwstr>
  </property>
  <property fmtid="{D5CDD505-2E9C-101B-9397-08002B2CF9AE}" pid="4" name="Document Title">
    <vt:lpwstr>Capability Study Form</vt:lpwstr>
  </property>
  <property fmtid="{D5CDD505-2E9C-101B-9397-08002B2CF9AE}" pid="5" name="Document Title1">
    <vt:lpwstr> </vt:lpwstr>
  </property>
  <property fmtid="{D5CDD505-2E9C-101B-9397-08002B2CF9AE}" pid="6" name="Number and Title">
    <vt:lpwstr>SF-0018 - Capability Study Form</vt:lpwstr>
  </property>
  <property fmtid="{D5CDD505-2E9C-101B-9397-08002B2CF9AE}" pid="7" name="Number and Title1">
    <vt:lpwstr> </vt:lpwstr>
  </property>
  <property fmtid="{D5CDD505-2E9C-101B-9397-08002B2CF9AE}" pid="8" name="Number and Title2">
    <vt:lpwstr> </vt:lpwstr>
  </property>
  <property fmtid="{D5CDD505-2E9C-101B-9397-08002B2CF9AE}" pid="9" name="Document Type">
    <vt:lpwstr>Supplier Forms</vt:lpwstr>
  </property>
  <property fmtid="{D5CDD505-2E9C-101B-9397-08002B2CF9AE}" pid="10" name="Document Type Desc">
    <vt:lpwstr>Supplier Forms used by Supplier Quality Engineers from the Aisin North America SQAM</vt:lpwstr>
  </property>
  <property fmtid="{D5CDD505-2E9C-101B-9397-08002B2CF9AE}" pid="11" name="Revision Level">
    <vt:lpwstr/>
  </property>
  <property fmtid="{D5CDD505-2E9C-101B-9397-08002B2CF9AE}" pid="12" name="Revision Date">
    <vt:lpwstr> </vt:lpwstr>
  </property>
  <property fmtid="{D5CDD505-2E9C-101B-9397-08002B2CF9AE}" pid="13" name="Activation Date">
    <vt:lpwstr>05/25/2011</vt:lpwstr>
  </property>
  <property fmtid="{D5CDD505-2E9C-101B-9397-08002B2CF9AE}" pid="14" name="Effective Date">
    <vt:lpwstr> </vt:lpwstr>
  </property>
  <property fmtid="{D5CDD505-2E9C-101B-9397-08002B2CF9AE}" pid="15" name="Control Status">
    <vt:lpwstr>Uncontrolled</vt:lpwstr>
  </property>
  <property fmtid="{D5CDD505-2E9C-101B-9397-08002B2CF9AE}" pid="16" name="Document Status">
    <vt:lpwstr>Active</vt:lpwstr>
  </property>
  <property fmtid="{D5CDD505-2E9C-101B-9397-08002B2CF9AE}" pid="17" name="Coordinator Name">
    <vt:lpwstr>Aaron Racey</vt:lpwstr>
  </property>
  <property fmtid="{D5CDD505-2E9C-101B-9397-08002B2CF9AE}" pid="18" name="Approver List">
    <vt:lpwstr>Aaron Racey; Angie Carrick; Jeff Hogue</vt:lpwstr>
  </property>
  <property fmtid="{D5CDD505-2E9C-101B-9397-08002B2CF9AE}" pid="19" name="Approver List1">
    <vt:lpwstr> </vt:lpwstr>
  </property>
  <property fmtid="{D5CDD505-2E9C-101B-9397-08002B2CF9AE}" pid="20" name="Approver List2">
    <vt:lpwstr> </vt:lpwstr>
  </property>
  <property fmtid="{D5CDD505-2E9C-101B-9397-08002B2CF9AE}" pid="21" name="Approver List3">
    <vt:lpwstr> </vt:lpwstr>
  </property>
  <property fmtid="{D5CDD505-2E9C-101B-9397-08002B2CF9AE}" pid="22" name="Approver List4">
    <vt:lpwstr> </vt:lpwstr>
  </property>
  <property fmtid="{D5CDD505-2E9C-101B-9397-08002B2CF9AE}" pid="23" name="Approver List With Positions">
    <vt:lpwstr>Aaron Racey Senior Quality Engineer - Supplier; Angie Carrick Document Control Specialist; Jeff Hogue Quality Manager</vt:lpwstr>
  </property>
  <property fmtid="{D5CDD505-2E9C-101B-9397-08002B2CF9AE}" pid="24" name="Approver List With Positions1">
    <vt:lpwstr> </vt:lpwstr>
  </property>
  <property fmtid="{D5CDD505-2E9C-101B-9397-08002B2CF9AE}" pid="25" name="Approver List With Positions2">
    <vt:lpwstr> </vt:lpwstr>
  </property>
  <property fmtid="{D5CDD505-2E9C-101B-9397-08002B2CF9AE}" pid="26" name="Approver List With Positions3">
    <vt:lpwstr> </vt:lpwstr>
  </property>
  <property fmtid="{D5CDD505-2E9C-101B-9397-08002B2CF9AE}" pid="27" name="Approver List With Positions4">
    <vt:lpwstr> </vt:lpwstr>
  </property>
  <property fmtid="{D5CDD505-2E9C-101B-9397-08002B2CF9AE}" pid="28" name="Company Acronym">
    <vt:lpwstr>ABI</vt:lpwstr>
  </property>
  <property fmtid="{D5CDD505-2E9C-101B-9397-08002B2CF9AE}" pid="29" name="Company Name">
    <vt:lpwstr>ADVICS Manufacturing Indiana, LLC.</vt:lpwstr>
  </property>
  <property fmtid="{D5CDD505-2E9C-101B-9397-08002B2CF9AE}" pid="30" name="File Path">
    <vt:lpwstr>\\abisrvmq1\MQ1_Documents\Documents\</vt:lpwstr>
  </property>
  <property fmtid="{D5CDD505-2E9C-101B-9397-08002B2CF9AE}" pid="31" name="File Name">
    <vt:lpwstr>FIII-12-001 Capability Study.xls</vt:lpwstr>
  </property>
  <property fmtid="{D5CDD505-2E9C-101B-9397-08002B2CF9AE}" pid="32" name="_dlc_DocId">
    <vt:lpwstr>XVFDXJZASNRA-134-85</vt:lpwstr>
  </property>
  <property fmtid="{D5CDD505-2E9C-101B-9397-08002B2CF9AE}" pid="33" name="_dlc_DocIdItemGuid">
    <vt:lpwstr>e578d5a7-da13-4d2f-9023-4f69698a7520</vt:lpwstr>
  </property>
  <property fmtid="{D5CDD505-2E9C-101B-9397-08002B2CF9AE}" pid="34" name="_dlc_DocIdUrl">
    <vt:lpwstr>http://myadvics/_layouts/DocIdRedir.aspx?ID=XVFDXJZASNRA-134-85, XVFDXJZASNRA-134-85</vt:lpwstr>
  </property>
  <property fmtid="{D5CDD505-2E9C-101B-9397-08002B2CF9AE}" pid="35" name="Order">
    <vt:lpwstr>8500.00000000000</vt:lpwstr>
  </property>
  <property fmtid="{D5CDD505-2E9C-101B-9397-08002B2CF9AE}" pid="36" name="ContentTypeId">
    <vt:lpwstr>0x0101003C18283517EB0B47AA59976606A3A044</vt:lpwstr>
  </property>
</Properties>
</file>